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2135" tabRatio="364" activeTab="1"/>
  </bookViews>
  <sheets>
    <sheet name="Deckblatt" sheetId="1" r:id="rId1"/>
    <sheet name="Veranstaltungsdetails" sheetId="2" r:id="rId2"/>
    <sheet name="Erklärung" sheetId="3" r:id="rId3"/>
    <sheet name="URZ Intern" sheetId="4" r:id="rId4"/>
  </sheets>
  <definedNames/>
  <calcPr fullCalcOnLoad="1"/>
</workbook>
</file>

<file path=xl/sharedStrings.xml><?xml version="1.0" encoding="utf-8"?>
<sst xmlns="http://schemas.openxmlformats.org/spreadsheetml/2006/main" count="1590" uniqueCount="630">
  <si>
    <t>Leistungspunkte</t>
  </si>
  <si>
    <t>SWS</t>
  </si>
  <si>
    <t>Rhythmus</t>
  </si>
  <si>
    <t>Semester</t>
  </si>
  <si>
    <t>Veranstaltungsnummer</t>
  </si>
  <si>
    <t>Veranstaltungskürzel</t>
  </si>
  <si>
    <t>Studienjahr</t>
  </si>
  <si>
    <t>Hyperlink</t>
  </si>
  <si>
    <t>Erwartete Teilnehmer</t>
  </si>
  <si>
    <t>Maximale Teilnehmer</t>
  </si>
  <si>
    <t>EvaSys Teilbereich</t>
  </si>
  <si>
    <t>Drucken im VV</t>
  </si>
  <si>
    <t>Übergreifende Kompetenzen</t>
  </si>
  <si>
    <t>Turnus</t>
  </si>
  <si>
    <t>Belegpflicht LSF</t>
  </si>
  <si>
    <t>Titel der Veranstaltung in deutsch</t>
  </si>
  <si>
    <t>Titel der Veranstaltung in englisch</t>
  </si>
  <si>
    <t>Veranstaltungsdaten</t>
  </si>
  <si>
    <t>Termindaten</t>
  </si>
  <si>
    <t>Bemerkung</t>
  </si>
  <si>
    <t>Wochentag</t>
  </si>
  <si>
    <t>Lfd. Nummer Veranstaltung</t>
  </si>
  <si>
    <t>Lfd. Nummer Termin</t>
  </si>
  <si>
    <t>Grunddaten</t>
  </si>
  <si>
    <t>Kommentar</t>
  </si>
  <si>
    <t>Voraussetzung</t>
  </si>
  <si>
    <t>Kurzkommentar</t>
  </si>
  <si>
    <t>Kommetar</t>
  </si>
  <si>
    <t>Inhalt</t>
  </si>
  <si>
    <t>Leistungsnachweis</t>
  </si>
  <si>
    <t>Literatur</t>
  </si>
  <si>
    <t>Blobfelder (einsprachig)</t>
  </si>
  <si>
    <t>Es dürfen nur bestimmte XML- bzw. HTML-Tags verwendet werden.</t>
  </si>
  <si>
    <t>..</t>
  </si>
  <si>
    <t>Informationen für die LSF-Belegung</t>
  </si>
  <si>
    <t>Freitext</t>
  </si>
  <si>
    <t>Achtung beim Copy&amp;Paste aus Winword!</t>
  </si>
  <si>
    <t>Semester (Pflichtfeld)</t>
  </si>
  <si>
    <t>semester</t>
  </si>
  <si>
    <t>veranstnr</t>
  </si>
  <si>
    <t>sws</t>
  </si>
  <si>
    <t>einrichtung</t>
  </si>
  <si>
    <t>leistungspunkte</t>
  </si>
  <si>
    <t>studienjahr</t>
  </si>
  <si>
    <t>sprache</t>
  </si>
  <si>
    <t>hyperlink</t>
  </si>
  <si>
    <t>teilnehmer_erw</t>
  </si>
  <si>
    <t>teilnehmer_max</t>
  </si>
  <si>
    <t>evasys</t>
  </si>
  <si>
    <t>belegpflicht</t>
  </si>
  <si>
    <t>drucken</t>
  </si>
  <si>
    <t>import</t>
  </si>
  <si>
    <t>kompetenzen</t>
  </si>
  <si>
    <t>turnus</t>
  </si>
  <si>
    <t>ueberschrift</t>
  </si>
  <si>
    <t>Raum</t>
  </si>
  <si>
    <t>von (Uhrzeit)</t>
  </si>
  <si>
    <t>bis (Uhrzeit)</t>
  </si>
  <si>
    <t>Parallelgruppe</t>
  </si>
  <si>
    <t>termin_teilnehmer_max</t>
  </si>
  <si>
    <t>termin_wochentag</t>
  </si>
  <si>
    <t>termin_von</t>
  </si>
  <si>
    <t>termin_bis</t>
  </si>
  <si>
    <t>termin_rhythmus</t>
  </si>
  <si>
    <t>termin_raum</t>
  </si>
  <si>
    <t>termin_beginn</t>
  </si>
  <si>
    <t>termin_ende</t>
  </si>
  <si>
    <t>termin_parallelgruppe</t>
  </si>
  <si>
    <t>termin_bemerkung</t>
  </si>
  <si>
    <t>titel_dt</t>
  </si>
  <si>
    <t>titel_en</t>
  </si>
  <si>
    <t>kuerzel</t>
  </si>
  <si>
    <t>art</t>
  </si>
  <si>
    <t>termin_sws</t>
  </si>
  <si>
    <t>termin_lehrpersonen</t>
  </si>
  <si>
    <t>termin_lehrpersonen_alphabetisch</t>
  </si>
  <si>
    <t>blob_voraussetzung</t>
  </si>
  <si>
    <t>blob_kurzkommentar</t>
  </si>
  <si>
    <t>blob_kommentar</t>
  </si>
  <si>
    <t>blob_inhalt</t>
  </si>
  <si>
    <t>blob_leistungsnachweis</t>
  </si>
  <si>
    <t>blob_literatur</t>
  </si>
  <si>
    <t>eid_list</t>
  </si>
  <si>
    <t>Veranstaltungsnummer beginnt mit</t>
  </si>
  <si>
    <t>veranstnr_prefix</t>
  </si>
  <si>
    <t>excelsheets</t>
  </si>
  <si>
    <t>Titel der Veranstaltung</t>
  </si>
  <si>
    <t>Titel der Veranstaltung (englisch)</t>
  </si>
  <si>
    <t>Veranstaltungs-Art</t>
  </si>
  <si>
    <t>Unterrichtssprache</t>
  </si>
  <si>
    <t>Zuordnung zu Überschriften</t>
  </si>
  <si>
    <t>Zuordnung zu Einrichtung</t>
  </si>
  <si>
    <t>Anfangsdatum</t>
  </si>
  <si>
    <t>Enddatum</t>
  </si>
  <si>
    <t>Lehrperson(en)</t>
  </si>
  <si>
    <t>Lehrpersonen alphabetisch</t>
  </si>
  <si>
    <t>Eintrag durch Lehrperson (Name)</t>
  </si>
  <si>
    <t>wird nicht in die Datenbank eingelesen</t>
  </si>
  <si>
    <t>Veranstaltungs-Import</t>
  </si>
  <si>
    <t>Regel beachten</t>
  </si>
  <si>
    <t>Default: deutsch</t>
  </si>
  <si>
    <t>Default: Vorlesung</t>
  </si>
  <si>
    <t>http://xyz…</t>
  </si>
  <si>
    <t>Information über den EvaSys Teilbereich</t>
  </si>
  <si>
    <t>ja / nein</t>
  </si>
  <si>
    <t>Default: nein</t>
  </si>
  <si>
    <t>Default: ja</t>
  </si>
  <si>
    <t>Default: keine Übernahme</t>
  </si>
  <si>
    <t>Modulabkürzungen in eckiger Klammer. Auflistung mit Semikolon getrennt</t>
  </si>
  <si>
    <t>Default: 1</t>
  </si>
  <si>
    <t>Uhrzeit Beginn der Veranstaltung [hh:mm]</t>
  </si>
  <si>
    <t>Uhrzeit Ende der Veranstaltung [hh:mm]</t>
  </si>
  <si>
    <t>Datum der ersten Veranstaltung - wenn leer dann Beginn in der ersten Vorlesungswoche [tt.mm.jjjj]</t>
  </si>
  <si>
    <t>Datum der letzten Veranstaltung - wenn leer dann Beginn in der letzten Vorlesungswoche [tt.mm.jjjj]</t>
  </si>
  <si>
    <t>Überschreibt bei der LSF-Platzvergabe den Wert aus dem Veranstaltungsdatensatz</t>
  </si>
  <si>
    <t>ja: Belegpflicht / nein: keine Belegung</t>
  </si>
  <si>
    <t>ja: Import zulassen / nein: Import sperren</t>
  </si>
  <si>
    <t>ja: erscheint im gedruckten VV / PDF / nein: erscheint nicht im gedruckten VV / PDF</t>
  </si>
  <si>
    <t>Semester (z.B. '20102' oder '20111')</t>
  </si>
  <si>
    <t>Zuordnung zu Einrichtung (Pflichtfeld)</t>
  </si>
  <si>
    <t>Titel der Veranstaltung (Pflichtfeld)</t>
  </si>
  <si>
    <t>Veranstaltungs-Art (Pflichtfeld)</t>
  </si>
  <si>
    <t>Unterrichtssprache (Pflichtfeld)</t>
  </si>
  <si>
    <t>Genauer Wert aus der LSF Schlüsseltabelle (z.B. 'Vorlesung', 'Seminar', 'Praktikum' etc.)</t>
  </si>
  <si>
    <t>Genauer Wert aus der LSF-Schlüsseltabelle (z.B. 'deutsch', 'englisch' etc.)</t>
  </si>
  <si>
    <t>Genaue LSF-Bezeichnung der Einrichtung (z.B. 'Institut für Umweltphysik (IUP)')</t>
  </si>
  <si>
    <t>Genaue LSF-Bezeichnung des Raums (z.B. 'Plöck 57a / SUED 009')</t>
  </si>
  <si>
    <t>Freitext 255 Zeichen für nähere Erläuterungen (z.B. Anmeldung per E-Mail unter …)</t>
  </si>
  <si>
    <t>Genauer Wert aus der LSF Schlüsseltabelle (z.B. 1, 2, 3 oder A, B, C oder I, II, III)</t>
  </si>
  <si>
    <t>Eindeutige (im Semester einmalige) von der Einrichtung nach Vorgaben vergebene Nummer</t>
  </si>
  <si>
    <t>Genauer Wert aus der LSF-Schlüsseltabelle (z.B. 'Mo', 'Di', …, 'Sa', 'So', '-')</t>
  </si>
  <si>
    <t>Alle Lehrpersonen des Termins. Ausgewertet werden PK und PID (z.B. 'pk=omaie; pk=kmuel;pid=10659')</t>
  </si>
  <si>
    <t>Genauer Wert aus der LSF-Schlüsseltab. (z.B. 'keine Übernahme', 'jedes Semester', 'jedes 2. Semester' etc.)</t>
  </si>
  <si>
    <t>ja: Lehrpers. alphabetisch sortiert / nein: Lehrpers.-Reihenfolge nach Auflistung des Felds 'Lehrperson(en)'</t>
  </si>
  <si>
    <t>Namen der einzulesenden Excelsheets</t>
  </si>
  <si>
    <t>Datum</t>
  </si>
  <si>
    <t>datum</t>
  </si>
  <si>
    <t>Veranstaltungsnummern müssen einer bestimmten Nomenklatur entsprechen und dürfen im Semester nicht doppelt vorkommen</t>
  </si>
  <si>
    <t>Veranstaltungen gehören der Einrichtung, die in der Tabelle bei der Veranstaltung eingetragen ist</t>
  </si>
  <si>
    <t>Veranstaltungen dürfen nur mit Überschriften verknüpft werden, die Einrichtungen der eid_list gehören</t>
  </si>
  <si>
    <t>Wenn Veranstaltungen mit Terminen und Überschriftzuordnungen gelöscht werden, dann müssen fremde Überschriften besonders behandelt werden</t>
  </si>
  <si>
    <t>Es sollen auch die Einträge in der Protokolldatenbank geschrieben werden</t>
  </si>
  <si>
    <t>2 Verfahren möglich: 1. Immer komplett überschreiben und 2) Nur Termine ergänzen. Letzteres ist aufwendiger</t>
  </si>
  <si>
    <t>Name der Datei</t>
  </si>
  <si>
    <t>Bearbeiter der Datei</t>
  </si>
  <si>
    <t>name</t>
  </si>
  <si>
    <t>bearbeiter</t>
  </si>
  <si>
    <t>Zulässige eid's für Überschriften</t>
  </si>
  <si>
    <t>lfdnrveranst</t>
  </si>
  <si>
    <t>lehrperson</t>
  </si>
  <si>
    <t>lfdnrtermin</t>
  </si>
  <si>
    <t>Deckblatt</t>
  </si>
  <si>
    <t>Steuerfelder</t>
  </si>
  <si>
    <t>Datum / Stand der Daten in der Exceldatei</t>
  </si>
  <si>
    <t>Name der Exceldatei die diese Daten liefert</t>
  </si>
  <si>
    <t>Bearbeiter / Ansprechpartner / Absender der Exceldatei</t>
  </si>
  <si>
    <t>Nur Überschriften welche diesen Einrichtungen zugehörige sind, dürfen verknüpft werden</t>
  </si>
  <si>
    <t>Nomenklatur für Veranstaltungsnummer</t>
  </si>
  <si>
    <t>In der Exceldatei Namen der Blätter, welche einzulesen sind</t>
  </si>
  <si>
    <t>Text</t>
  </si>
  <si>
    <t>0.0</t>
  </si>
  <si>
    <t>T</t>
  </si>
  <si>
    <t>Veranstaltungsdetails</t>
  </si>
  <si>
    <t>Andreas Just</t>
  </si>
  <si>
    <t>Dullemond, Cornelis</t>
  </si>
  <si>
    <t>Astronomisches Kolloquium</t>
  </si>
  <si>
    <t>Heidelberg Joint Astronomical Colloquium</t>
  </si>
  <si>
    <t>Kolloquium</t>
  </si>
  <si>
    <t>englisch</t>
  </si>
  <si>
    <t>http://www.ita.uni-heidelberg.de/~dullemond/hjac.shtml</t>
  </si>
  <si>
    <t>Di</t>
  </si>
  <si>
    <t>2</t>
  </si>
  <si>
    <t>Institutskolloquium des ARI</t>
  </si>
  <si>
    <t>ARI Institute Colloquium</t>
  </si>
  <si>
    <t>http://www.zah.uni-heidelberg.de/ari/talks/ari-institute-colloquium/</t>
  </si>
  <si>
    <t>Do</t>
  </si>
  <si>
    <t>ARI SR</t>
  </si>
  <si>
    <t>Colloquium on current research at the ARI</t>
  </si>
  <si>
    <t>3</t>
  </si>
  <si>
    <t>Mo</t>
  </si>
  <si>
    <t>Phil 12 R 106</t>
  </si>
  <si>
    <t>Current topics in theoretical astrophysics</t>
  </si>
  <si>
    <t>4</t>
  </si>
  <si>
    <t>Koenigstuhl-Colloquium</t>
  </si>
  <si>
    <t>http://www.mpia.de/Public/menu_q2.php?KoCo/KoCo.html</t>
  </si>
  <si>
    <t>Fr</t>
  </si>
  <si>
    <t>MPIA HS</t>
  </si>
  <si>
    <t>CTA Kolloquium</t>
  </si>
  <si>
    <t>CTA Colloquium</t>
  </si>
  <si>
    <t>ISK</t>
  </si>
  <si>
    <t>http://www.lsw.uni-heidelberg.de/users/swagner/vsp/SS13_ColCTA.html</t>
  </si>
  <si>
    <t>LSW</t>
  </si>
  <si>
    <t>Aktuelle Forschungsresultate</t>
  </si>
  <si>
    <t>Orginalpublikationen</t>
  </si>
  <si>
    <t>6</t>
  </si>
  <si>
    <t>Mi</t>
  </si>
  <si>
    <t>MPI Kphys / kHS</t>
  </si>
  <si>
    <t>Vorlesung</t>
  </si>
  <si>
    <t>Block</t>
  </si>
  <si>
    <t>8</t>
  </si>
  <si>
    <t>Schäfer, Björn Malte</t>
  </si>
  <si>
    <t>MVSpec</t>
  </si>
  <si>
    <t xml:space="preserve"> englisch</t>
  </si>
  <si>
    <t>[BWA]#300; [MVA]#300</t>
  </si>
  <si>
    <t xml:space="preserve"> INF 227 CIP</t>
  </si>
  <si>
    <t>Astronomical Techniques</t>
  </si>
  <si>
    <t>MKEP5</t>
  </si>
  <si>
    <t>Vorlesung / Übung</t>
  </si>
  <si>
    <t>http://x-astro.net/MKEP5/index.html</t>
  </si>
  <si>
    <t>[MW]#200;[GA]#200</t>
  </si>
  <si>
    <t>Phil 12 nHS</t>
  </si>
  <si>
    <t>Knowledge of the introductory astronomy lectures (MVAstro0 or WPAstro); basic knowledge on electromagnetic radiation.</t>
  </si>
  <si>
    <t>Concepts, technologies, and physical principles of modern observational techniques, along with their scientific applications. Includes optical telescopes and detectors, imaging and spectroscopy, characterisation of data, multiwavelength  astronomy.</t>
  </si>
  <si>
    <t>P. Lena, "Observational Astrophysics", 2012, Springer; F.R. Chromey, "To Measure the Sky", 2010, Cambridge University Press; C.R. Kitchin, "Astrophysical Techniques", 2009, CRC Press</t>
  </si>
  <si>
    <t>Pasquali, Anna</t>
  </si>
  <si>
    <t>Übung</t>
  </si>
  <si>
    <t xml:space="preserve"> ARI SR</t>
  </si>
  <si>
    <t>Exercises</t>
  </si>
  <si>
    <t>Phil 12 R 105</t>
  </si>
  <si>
    <t>Einführung in die Astronomie und Astrophysik II</t>
  </si>
  <si>
    <t xml:space="preserve"> Introduction to Astronomy and Astrophysics II</t>
  </si>
  <si>
    <t xml:space="preserve"> WPAstro.2</t>
  </si>
  <si>
    <t xml:space="preserve"> deutsch</t>
  </si>
  <si>
    <t>[BWA]#300</t>
  </si>
  <si>
    <t>Phil 12 gHS</t>
  </si>
  <si>
    <t>Eine Anmeldung zur Vorlesung ist nicht erforderlich. Die Anmeldung zu den Übungen erfolgt in der ersten Vorlesung.</t>
  </si>
  <si>
    <t>Also offered as a block course in English</t>
  </si>
  <si>
    <t xml:space="preserve"> Weigert, Wendker &amp; Wisotzki: Astronomie und Astrophysik, Wiley-VCH, 5. Auflage, 2009</t>
  </si>
  <si>
    <t>Phil 12 R 056</t>
  </si>
  <si>
    <t>Phil 12 R 059</t>
  </si>
  <si>
    <t>Phil 12 R 068</t>
  </si>
  <si>
    <t>Galactic and Extragalactic Astronomy</t>
  </si>
  <si>
    <t>MVAstro3.1</t>
  </si>
  <si>
    <t>Vorlesung / Übung / Seminar</t>
  </si>
  <si>
    <t>[MVA]#300;[GA]#300</t>
  </si>
  <si>
    <t>Galaxy morphology and classification, the Milky Way, chemical evolution, Local Group and dwarf galaxies, spiral and S0 galaxies, elliptical galaxies, galaxy groups and clusters, dark matter, galaxy interactions, accretion, starbursts, active galaxies and</t>
  </si>
  <si>
    <t>Sparke &amp; Gallagher, Galaxies in the Universe (Cambridge Univ. Press)</t>
  </si>
  <si>
    <t>MVAstro3.2</t>
  </si>
  <si>
    <t>Exercise</t>
  </si>
  <si>
    <t>Seminar</t>
  </si>
  <si>
    <t>Stellar Astrophysics</t>
  </si>
  <si>
    <t>MVAstro2.1</t>
  </si>
  <si>
    <t>Phil 12 kHS</t>
  </si>
  <si>
    <t>Stellar structure and evolution / stellar atmospheres / star formation / Sun</t>
  </si>
  <si>
    <t>MVAstro2.2</t>
  </si>
  <si>
    <t>Astronomie für Nicht-Physiker</t>
  </si>
  <si>
    <t>Astronomy for non-physicists</t>
  </si>
  <si>
    <t>alle Fakultäten</t>
  </si>
  <si>
    <t>deutsch</t>
  </si>
  <si>
    <t>[AV]#200</t>
  </si>
  <si>
    <t xml:space="preserve"> MVSpec</t>
  </si>
  <si>
    <t>[BWA]#300;[MVA]#300;[GA]#300</t>
  </si>
  <si>
    <t>Vorausetzungen: Einführung in die Astronomie und Astrophysik I + II</t>
  </si>
  <si>
    <t>Introduction into light deflection, Lens equation, theoretical basics, gravitational Lens Models: point mass, isothermal sphere. Discovery/Observations of gravitational lenses Graviational Lens Phenomena: Multiple Quasars Arcs &amp; Arclets, Microlensing, Wea</t>
  </si>
  <si>
    <t>Schneider, Ehlers, Falco: Graviational Lenses, Springer 1992; Wambsganss: Graviational Lensing in Astronomy, Living Review in Relativity: http://relativity.livingreviews.org/Articles/lrr-1998-12/index.html</t>
  </si>
  <si>
    <t>Star Clusters</t>
  </si>
  <si>
    <t>http://wwwstaff.ari.uni-heidelberg.de/mitarbeiter/gparm/teaching.html</t>
  </si>
  <si>
    <t>This lecture will cover the formation and evolution of star clusters, how they can be used to understand star formation and to probe galaxy evolution</t>
  </si>
  <si>
    <t>Britzen, Silke</t>
  </si>
  <si>
    <t xml:space="preserve">  deutsch</t>
  </si>
  <si>
    <t xml:space="preserve"> http://www.mpifr-bonn.mpg.de/staff/sbritzen/</t>
  </si>
  <si>
    <t>Hörer aller Semester sind willkommen. </t>
  </si>
  <si>
    <t xml:space="preserve"> Literatur wird passend zu den jeweiligen Themen in den einzelnen Vorlesungen empfohlen.</t>
  </si>
  <si>
    <t>Schwarze Löcher, Dunkle Materie, Dunkle Energie, Gravitation und Quantenphysik,  etc.</t>
  </si>
  <si>
    <t>Die Vorlesung gibt einen Überblick über noch unbeantwortete Fragen der Astrophysik und aktuelle Forschungsrichtungen. Sie beinhaltet auch einen Ausblick auf zur Zeit in Planung befindliche Instrumente und Untersuchungen. </t>
  </si>
  <si>
    <t xml:space="preserve"> WSEM</t>
  </si>
  <si>
    <t>Pflichtseminar</t>
  </si>
  <si>
    <t>http://www.hausderastronomie.de/de/hda-fuer/studenten/seminare</t>
  </si>
  <si>
    <t>Informelle Voranmeldung an liefke@hda-hd.de</t>
  </si>
  <si>
    <t>Bennett, Donahue, Schneider, Voit: Astronomie - Die kosmische Perspektive, LN-T 11-15591::(5); Comins: Astronomie - Eine Entdeckungsreise zu Sternen, Galaxien und was sonst noch im Kosmos ist, LN-T 11-15949</t>
  </si>
  <si>
    <t>[BP]#400</t>
  </si>
  <si>
    <t>Selected topics in astronomy from recent literature</t>
  </si>
  <si>
    <t>MVSem</t>
  </si>
  <si>
    <t>Master-Pflichtseminar</t>
  </si>
  <si>
    <t>[MW]#400</t>
  </si>
  <si>
    <t>Christlieb, Norbert</t>
  </si>
  <si>
    <t>Galactic Archaeology</t>
  </si>
  <si>
    <t>MVRS</t>
  </si>
  <si>
    <t>Forschungsseminar</t>
  </si>
  <si>
    <t>http://elearning2.uni-heidelberg.de</t>
  </si>
  <si>
    <t>[BWA]#600; [MVA]#600</t>
  </si>
  <si>
    <t>LSW / SR</t>
  </si>
  <si>
    <t>Critical review of the recent literature on Galactic archaeology</t>
  </si>
  <si>
    <t>http://www.mpia-hd.mpg.de/imprs-hd/html/seminar.html</t>
  </si>
  <si>
    <t>[MVA]#600; [GA]#600</t>
  </si>
  <si>
    <t>http://msb.ita.uni-heidelberg.de/Lectures/index.shtml</t>
  </si>
  <si>
    <t>[MVA]#700;[GA]#700</t>
  </si>
  <si>
    <t xml:space="preserve"> ARI B</t>
  </si>
  <si>
    <t>Journal Club on all issues related to galaxy evolution</t>
  </si>
  <si>
    <t>http://xxx.lanl.gov/archive/astro-ph</t>
  </si>
  <si>
    <t>Protoplanetary disks and planet formation</t>
  </si>
  <si>
    <t>ITA: Library</t>
  </si>
  <si>
    <t>Applications of Light Deflection</t>
  </si>
  <si>
    <t>ARI B</t>
  </si>
  <si>
    <t>Research Seminar: Actual topics from the research group</t>
  </si>
  <si>
    <t>Teeminar</t>
  </si>
  <si>
    <t>http://silkroad.bao.ac.cn/web/index.php/seminars/teeminar-heidelberg</t>
  </si>
  <si>
    <t>[MVA]#600;[GA]#600</t>
  </si>
  <si>
    <t xml:space="preserve"> Presentations of and discussions on new literature and research projects of the stellradynamics group at ARI</t>
  </si>
  <si>
    <t>New Literature on Gravitational Lensing</t>
  </si>
  <si>
    <t>Literature: TBA</t>
  </si>
  <si>
    <t>Physics of Star Formation</t>
  </si>
  <si>
    <t>Oberseminar</t>
  </si>
  <si>
    <t>MPIA SR</t>
  </si>
  <si>
    <t>Gravitational Lensing</t>
  </si>
  <si>
    <t>Gravitational Lensing: talks and discussions on current papers on the gravitational lensing effect and its applications to astronomical problems</t>
  </si>
  <si>
    <t>wird während der Vorbesprechung bekannt gegeben</t>
  </si>
  <si>
    <t>cosmostatistics</t>
  </si>
  <si>
    <t>Phil 12 R 107b</t>
  </si>
  <si>
    <t>discussions and developments in statistics and cosmology</t>
  </si>
  <si>
    <t>Astronomisch-Astrophysikalisches Praktikum</t>
  </si>
  <si>
    <t>Astro-Lab</t>
  </si>
  <si>
    <t>Praktikum</t>
  </si>
  <si>
    <t>deutsch / englisch</t>
  </si>
  <si>
    <t>http://www.lsw.uni-heidelberg.de/seminars</t>
  </si>
  <si>
    <t>[MVA]#500</t>
  </si>
  <si>
    <t>LSW / HS</t>
  </si>
  <si>
    <t>Astronomisch-Astrophysikalisches Praktikum I</t>
  </si>
  <si>
    <t>Astro-Lab I</t>
  </si>
  <si>
    <t>WPAstro.3</t>
  </si>
  <si>
    <t>[BWA]#500</t>
  </si>
  <si>
    <t>Astronomisch-Astrophysikalisches Praktikum II</t>
  </si>
  <si>
    <t>Astro-Lab II</t>
  </si>
  <si>
    <t>MVAstro1.2</t>
  </si>
  <si>
    <t>Wagner, Stefan</t>
  </si>
  <si>
    <t>Data Analysis High Energy Astrophysics</t>
  </si>
  <si>
    <t>http://www.lsw.uni-heidelberg.de/users/swagner/vsp/SS13_PHEA.html</t>
  </si>
  <si>
    <t>Auch in der vorlesungsfreien Zeit</t>
  </si>
  <si>
    <t>Analyse astrophysikalischer Messungen im Roentgen- und Gammabereich</t>
  </si>
  <si>
    <t>Manuals</t>
  </si>
  <si>
    <t>Statistische Methoden</t>
  </si>
  <si>
    <t>Statistical Methods</t>
  </si>
  <si>
    <t>UKSta</t>
  </si>
  <si>
    <t>[BWA]#500; [MVA]#500; [BUK]#500;[MUK]#500</t>
  </si>
  <si>
    <t xml:space="preserve"> This is an introductory statistics course for students in physics. It is a computer-based course, in which you will learn not only the principles and methods of statistical analysis, but will also put these into practice using a range of real-world data</t>
  </si>
  <si>
    <t>Python: programming for scientists</t>
  </si>
  <si>
    <t>UK</t>
  </si>
  <si>
    <t>Introduction to Computational Physics</t>
  </si>
  <si>
    <t>UKWR2</t>
  </si>
  <si>
    <t>Numerical methods for the solution of physical problems in Mechanics, Celestial Mechanics, Quantummechanics, CFD and Astrophysics</t>
  </si>
  <si>
    <t>00:00</t>
  </si>
  <si>
    <t>17:15</t>
  </si>
  <si>
    <t>11:00</t>
  </si>
  <si>
    <t>11:15</t>
  </si>
  <si>
    <t>15:00</t>
  </si>
  <si>
    <t>15:30</t>
  </si>
  <si>
    <t>16:15</t>
  </si>
  <si>
    <t>09:00</t>
  </si>
  <si>
    <t>09:15</t>
  </si>
  <si>
    <t>14:15</t>
  </si>
  <si>
    <t>14:00</t>
  </si>
  <si>
    <t>18:00</t>
  </si>
  <si>
    <t>16:00</t>
  </si>
  <si>
    <t>13:15</t>
  </si>
  <si>
    <t>09:30</t>
  </si>
  <si>
    <t>15:15</t>
  </si>
  <si>
    <t>18:15</t>
  </si>
  <si>
    <t>14:30</t>
  </si>
  <si>
    <t>19:00</t>
  </si>
  <si>
    <t>13:00</t>
  </si>
  <si>
    <t>12:00</t>
  </si>
  <si>
    <t>16:30</t>
  </si>
  <si>
    <t>17:00</t>
  </si>
  <si>
    <t>17:30</t>
  </si>
  <si>
    <t>20:00</t>
  </si>
  <si>
    <t>10:45</t>
  </si>
  <si>
    <t>12:45</t>
  </si>
  <si>
    <t>Phil 12 R 070</t>
  </si>
  <si>
    <t>Grebel, Eva</t>
  </si>
  <si>
    <t>Bartelmann, Matthias</t>
  </si>
  <si>
    <t>Wambsganß, Joachim</t>
  </si>
  <si>
    <t>Henning, Thomas</t>
  </si>
  <si>
    <t>Galaxy Evolution</t>
  </si>
  <si>
    <t>SR 3.403</t>
  </si>
  <si>
    <t>PSem</t>
  </si>
  <si>
    <t>Parmentier, Geneviève</t>
  </si>
  <si>
    <t>[L]#400</t>
  </si>
  <si>
    <t>Teilnahme am PASTRO-Blockkurs</t>
  </si>
  <si>
    <t>Neben der Behandlung der Themen wird jeweils auch die Einbindung in den Physikunterricht Gegenstand des Seminars sein.</t>
  </si>
  <si>
    <t xml:space="preserve"> Fischer, Olaf; Liefke, Carolin</t>
  </si>
  <si>
    <t>Extrasolar Planets</t>
  </si>
  <si>
    <t>registration in advance via email requested</t>
  </si>
  <si>
    <t>Schülerinnen-Club Physik und Astronomie</t>
  </si>
  <si>
    <t>mit Praktikum; Ort: Phil 12, R052</t>
  </si>
  <si>
    <t>Hennawi, Joseph</t>
  </si>
  <si>
    <t>JC on circum- and intergalactic media (ENIGMA)</t>
  </si>
  <si>
    <t>http://www.mpia.de/ENIGMA</t>
  </si>
  <si>
    <t>MPIA - Besprechungszimmer 2. OG   Zi.-Nr. 336</t>
  </si>
  <si>
    <t>Quirrenbach, Andreas</t>
  </si>
  <si>
    <t>Ludwig, Hans-Günter</t>
  </si>
  <si>
    <t>Seminar on current research topics (IMPRS 2)</t>
  </si>
  <si>
    <t>Advanced seminar on current research topics (IMPRS 3)</t>
  </si>
  <si>
    <t>15:45</t>
  </si>
  <si>
    <t>[AV]#100; [BWA]#100; [MVA]#100;[GA]#100</t>
  </si>
  <si>
    <t>Prerequisite: familiarity with a higher programming language.</t>
  </si>
  <si>
    <t>130000201511140</t>
  </si>
  <si>
    <t xml:space="preserve"> Phil 12 CIP</t>
  </si>
  <si>
    <t>Internal reports, selected papers from the recent literature</t>
  </si>
  <si>
    <t>Reffert, Sabine; Quirrenbach, Andreas</t>
  </si>
  <si>
    <t>Observations of Extrasolar Planets</t>
  </si>
  <si>
    <t>Klessen, Ralf S.; Spurzem, Rainer</t>
  </si>
  <si>
    <t xml:space="preserve"> Just, Andreas; Bigiel, Frank</t>
  </si>
  <si>
    <t>INF 368 / IWR R 432</t>
  </si>
  <si>
    <t>exercises by appointment</t>
  </si>
  <si>
    <t>Hujeirat, Ahmad</t>
  </si>
  <si>
    <t>Numerical Techniques for modeling Relativistic Hydrodynamics</t>
  </si>
  <si>
    <t>14tägl</t>
  </si>
  <si>
    <t>ITA "blackboard" colloquium</t>
  </si>
  <si>
    <t>http://www.physik.uni-heidelberg.de/hephysto/index.php?s=event&amp;id=2</t>
  </si>
  <si>
    <t>wöch</t>
  </si>
  <si>
    <t>Maturi, Matteo</t>
  </si>
  <si>
    <t>Genauer Wert aus der LSF Schlüsseltabelle (z.B. 'wöch', 'Einzel', '14tägl', 'Block' etc.)</t>
  </si>
  <si>
    <t>Hennawi, Joseph; Bigiel, Frank</t>
  </si>
  <si>
    <t>Computational Astrophysics</t>
  </si>
  <si>
    <t>Kursvorlesung</t>
  </si>
  <si>
    <t>[MW]#201;[GA]#201</t>
  </si>
  <si>
    <t>Astronomical Techniques (exercises)</t>
  </si>
  <si>
    <t>Röpke, Friedrich</t>
  </si>
  <si>
    <t>Lecture</t>
  </si>
  <si>
    <t>V</t>
  </si>
  <si>
    <t>Glover, Simon</t>
  </si>
  <si>
    <t>Star Formation Theory</t>
  </si>
  <si>
    <t>Discussion on current topics in star formation theory</t>
  </si>
  <si>
    <t>http://wwwstaff.ari.uni-heidelberg.de/rschmidt/wambsganss.html</t>
  </si>
  <si>
    <t>130000201611101</t>
  </si>
  <si>
    <t>130000201611102</t>
  </si>
  <si>
    <t>130000201611103</t>
  </si>
  <si>
    <t>130000201611104</t>
  </si>
  <si>
    <t>130000201611105</t>
  </si>
  <si>
    <t>130000201611110</t>
  </si>
  <si>
    <t>130000201611114</t>
  </si>
  <si>
    <t>130000201611111</t>
  </si>
  <si>
    <t>130000201611112</t>
  </si>
  <si>
    <t>130000201611113</t>
  </si>
  <si>
    <t>130000201611120</t>
  </si>
  <si>
    <t>130000201611121</t>
  </si>
  <si>
    <t>130000201611122</t>
  </si>
  <si>
    <t>130000201611126</t>
  </si>
  <si>
    <t>130000201611125</t>
  </si>
  <si>
    <t>130000201611127</t>
  </si>
  <si>
    <t>130000201611130</t>
  </si>
  <si>
    <t>130000201611141</t>
  </si>
  <si>
    <t>130000201611143</t>
  </si>
  <si>
    <t>130000201611145</t>
  </si>
  <si>
    <t>130000201611150</t>
  </si>
  <si>
    <t>130000201611151</t>
  </si>
  <si>
    <t>130000201611152</t>
  </si>
  <si>
    <t>130000201611153</t>
  </si>
  <si>
    <t>130000201611154</t>
  </si>
  <si>
    <t>130000201611155</t>
  </si>
  <si>
    <t>130000201611156</t>
  </si>
  <si>
    <t>130000201611165</t>
  </si>
  <si>
    <t>130000201611157</t>
  </si>
  <si>
    <t>130000201611158</t>
  </si>
  <si>
    <t>130000201611159</t>
  </si>
  <si>
    <t>130000201611160</t>
  </si>
  <si>
    <t>130000201611161</t>
  </si>
  <si>
    <t>130000201611190</t>
  </si>
  <si>
    <t>130000201611191</t>
  </si>
  <si>
    <t>130000201611192</t>
  </si>
  <si>
    <t>130000201611193</t>
  </si>
  <si>
    <t>130000201611194</t>
  </si>
  <si>
    <t>130000201611195</t>
  </si>
  <si>
    <t>130000201611196</t>
  </si>
  <si>
    <t>Lisker, Thorsten</t>
  </si>
  <si>
    <t>Stellar Astrophysics (Block)</t>
  </si>
  <si>
    <t>12:30</t>
  </si>
  <si>
    <t>Cosmology (Block)</t>
  </si>
  <si>
    <t>Aktuelle Themen in der Kosmologie</t>
  </si>
  <si>
    <t>Current Topics in Cosmology</t>
  </si>
  <si>
    <t>To be discussed in the seminar</t>
  </si>
  <si>
    <t>Will be selected in the seminar</t>
  </si>
  <si>
    <t>Reffert, Sabine; Joergens, Viki</t>
  </si>
  <si>
    <t xml:space="preserve">Selected topics in the field of extrasolar planets, planet formation, cool atmospheres, habitability </t>
  </si>
  <si>
    <t>Will be announced in the seminar</t>
  </si>
  <si>
    <t>http://www.lsw.uni-heidelberg.de/users/sreffert/lectures/ss16/</t>
  </si>
  <si>
    <t>Fendt, Christian; Beuther, Henrik; Neumayer, Nadine</t>
  </si>
  <si>
    <t>Schwarze Löcher und andere ungelöste Probleme der Astrophysik</t>
  </si>
  <si>
    <t>Black Holes and other Unsolved Problems in Astrophysics</t>
  </si>
  <si>
    <t>Moderne Großteleskope und Instrumente</t>
  </si>
  <si>
    <t>Modern telescopes and instrumens</t>
  </si>
  <si>
    <t>Aktuelle Entwicklungen beim Bau von Großteleskopen und Messinstrumenten in der Astrophysik, astronomische Beobachtungstechniken</t>
  </si>
  <si>
    <t>Stellar Tidal Streams in the Local Group and Beyond</t>
  </si>
  <si>
    <t>Martinez-Delgado, David</t>
  </si>
  <si>
    <t>Detection of Extrasolar Planets, including observing methods, data analysis and technical questions</t>
  </si>
  <si>
    <t>Small bodies of the Solar System</t>
  </si>
  <si>
    <t>Physics and chemistry of the ISM</t>
  </si>
  <si>
    <t xml:space="preserve">Vorlesung / Übung </t>
  </si>
  <si>
    <t>An introduction to the major chemical and physical processes occurring in the interstellar medium</t>
  </si>
  <si>
    <t>Tielens, 2005: Physics and Chemistry of the Interstellar Medium</t>
  </si>
  <si>
    <t xml:space="preserve">Übung </t>
  </si>
  <si>
    <t>The High Redshift Universe</t>
  </si>
  <si>
    <t>Entfernungsbestimmung im Kosmos</t>
  </si>
  <si>
    <t>Distance measurement in the universe</t>
  </si>
  <si>
    <t>Klessen, Ralf S.</t>
  </si>
  <si>
    <t>Jahnke, Knud; Pfrommer, Christoph</t>
  </si>
  <si>
    <t>Galaxy formation and high-energy astrophysics</t>
  </si>
  <si>
    <t>130000201521166</t>
  </si>
  <si>
    <t>130000201611167</t>
  </si>
  <si>
    <t>130000201611168</t>
  </si>
  <si>
    <t>Gail, Hans-Peter</t>
  </si>
  <si>
    <t xml:space="preserve">Kleine Körper im Sonnensystem (Asteroiden, Meteoriten, etc.) </t>
  </si>
  <si>
    <t>Maturi, Matteo; Rix, Hans-Walter</t>
  </si>
  <si>
    <t>http://www.uni-heidelberg.de/gleichstellungsbeauftragte/serviceleistungen/wolke7/</t>
  </si>
  <si>
    <t>Credit points can be acquired either for MVAstro1 or for MKEP5, but not for both modules.</t>
  </si>
  <si>
    <t>Schwemmer, Stefanie</t>
  </si>
  <si>
    <t>130000201611162</t>
  </si>
  <si>
    <t>Neumayer, Nadine</t>
  </si>
  <si>
    <t>MPIA Galaxy Coffee</t>
  </si>
  <si>
    <t>http://www.mpia.de/GC/GCwiki/index.php?n=Main.HomePage</t>
  </si>
  <si>
    <t>11:45</t>
  </si>
  <si>
    <t>130000201611163</t>
  </si>
  <si>
    <t>Bernlöhr, Konrad</t>
  </si>
  <si>
    <t>Hochenergieastrophysik 2</t>
  </si>
  <si>
    <t>High Energy Astrophysics 2</t>
  </si>
  <si>
    <t xml:space="preserve"> Vorlesung</t>
  </si>
  <si>
    <t>http://www.mpi-hd.mpg.de/hfm/~bernlohr/HEAP/</t>
  </si>
  <si>
    <t>10:15</t>
  </si>
  <si>
    <t>Second part of course on high energy astrophysics, with emphasis on experimental techniques and phenomenology</t>
  </si>
  <si>
    <t>Cosmic rays (charged particles): direct measurements; Gamma rays: direct measurements methods and detectors; Radiation mechanisms for gamma rays; Gamma Ray Bursts; Results of the Compton Gamma-Ray Observatory; Results of current gamma-ray missions; Ground-based measurements of gamma rays and cosmic rays, air showers; The atmospheric Cherenkov technique; Dark matter</t>
  </si>
  <si>
    <t>130000201611128</t>
  </si>
  <si>
    <t>Lisker, Thorsten; Wagner, Stefan</t>
  </si>
  <si>
    <t>130000201611115</t>
  </si>
  <si>
    <t>130000201611116</t>
  </si>
  <si>
    <t>130000201611123</t>
  </si>
  <si>
    <t>130000201611129</t>
  </si>
  <si>
    <t xml:space="preserve"> Registration via email to H.Ludwig@lsw.uni-heidelberg.de, deadline Monday, 25.7.2016.</t>
  </si>
  <si>
    <t>Reffert, Sabine; Ludwig, Hans-Günter</t>
  </si>
  <si>
    <t>Beobachtung und Modellierung von Sternen und Planeten</t>
  </si>
  <si>
    <t>Observations and Modelling of Stars and Planets</t>
  </si>
  <si>
    <t>http://wwwstaff.ari.uni-heidelberg.de/mitarbeiter/just/teaching/SS16/Afa/</t>
  </si>
  <si>
    <t>http://www1.iwr.uni-heidelberg.de/groups/compastro/lectnotes-zah-ss16/</t>
  </si>
  <si>
    <t>Just, Andreas; Spurzem, Rainer</t>
  </si>
  <si>
    <t>mit Til Birnstil und Dmitry Semenov</t>
  </si>
  <si>
    <t>Gail, Hans-Peter; Klahr, Hubert; Trieloff, Mario; Hopp, Jens</t>
  </si>
  <si>
    <t>Lecture; co-lecturer Karin Lind</t>
  </si>
  <si>
    <t>Exercise; co-lecturer Karin Lind</t>
  </si>
  <si>
    <t>Seminar; co-lecturer Karin Lind</t>
  </si>
  <si>
    <t>Bergemann, Maria</t>
  </si>
  <si>
    <t>MPIK Bothe-Labor</t>
  </si>
  <si>
    <t>Teacher: R. Pakmor; Due to the limited places a timely registration is recommended.</t>
  </si>
  <si>
    <t>Phil 12 R 060</t>
  </si>
  <si>
    <t>Phil 12 R 107a</t>
  </si>
  <si>
    <t>Pössel, Markus; Fischer, Olaf; Schäfer, Björn Malte</t>
  </si>
  <si>
    <t>[AV]#100; [L]#300</t>
  </si>
  <si>
    <t>10:00</t>
  </si>
  <si>
    <t>Hausarbeit</t>
  </si>
  <si>
    <t>130000201611107</t>
  </si>
  <si>
    <t>Heraeus-Sommerschule für Lehrer und Lehramtskandidaten: Origin of stars and Planets</t>
  </si>
  <si>
    <t>Heraeus summer school for teachers and teachers in training: Origin of stars and Planets</t>
  </si>
  <si>
    <t>in Florenz (Italien)</t>
  </si>
  <si>
    <t>http://www.we-heraeus-stiftung.de/index.php?option=com_icagenda&amp;view=list&amp;layout=event&amp;id=197&amp;Itemid=545</t>
  </si>
  <si>
    <t>[MW]#203;[GA]#203</t>
  </si>
  <si>
    <t>Einzel</t>
  </si>
  <si>
    <t>Lecture, Phil 12, CIP pool</t>
  </si>
  <si>
    <t>Exercises, Phil 12, CIP pool</t>
  </si>
  <si>
    <t>Astronomical Techniques (special room)</t>
  </si>
  <si>
    <t>130000201611131</t>
  </si>
  <si>
    <t>Gravitational Waves</t>
  </si>
  <si>
    <t>Lecturer: Andreas Bauswein</t>
  </si>
  <si>
    <t>130000201611169</t>
  </si>
  <si>
    <t>Stellar Astrophysics: Atmospheres and interiors of cool stars</t>
  </si>
  <si>
    <t>https://www.lsw.uni-heidelberg.de/users/hludwig/teaching/SS16-SeminarCoolStars.html</t>
  </si>
  <si>
    <t>can be used for MVAstro2</t>
  </si>
  <si>
    <t>130000201611117</t>
  </si>
  <si>
    <t>[BWA]#300;[BWT]#300; [BWI]#300;[MVA]#300; [BUK]#300;[MUK]#300; [MVX]#300</t>
  </si>
  <si>
    <t>http://wwwstaff.ari.uni-heidelberg.de/mitarbeiter/spurzem/lehre/SS16/compphys/compphys.php.en</t>
  </si>
  <si>
    <t>INF 227 / HS 2</t>
  </si>
  <si>
    <t>INF 308 / HS 2</t>
  </si>
  <si>
    <t>Kirk, John G.</t>
  </si>
  <si>
    <t>Astrophysik Seminar</t>
  </si>
  <si>
    <t>Seminar Astrophysics</t>
  </si>
  <si>
    <t>https://www.mpi-hd.mpg.de/mpi/en/ta/talks-colloquia/astrophysics-seminar/</t>
  </si>
  <si>
    <t>[MVA]#300;[MVX]#300;[GA]#300</t>
  </si>
  <si>
    <t>130000201611149</t>
  </si>
  <si>
    <t>Astro20161V2</t>
  </si>
  <si>
    <t>Exercise; each second day</t>
  </si>
  <si>
    <t>Heidt, Jochen</t>
  </si>
  <si>
    <t>Astronomisch-Astrophysik. Prakt. - Beobachtungen</t>
  </si>
  <si>
    <t>Astro-Lab - Observations</t>
  </si>
  <si>
    <t>[BWA]#500; [MVA]#500; [GA]#500</t>
  </si>
  <si>
    <t>23:30</t>
  </si>
  <si>
    <t>20 Beobachtungsabende nach Vereinbarung</t>
  </si>
  <si>
    <t>130000201611197</t>
  </si>
  <si>
    <t>An additional seminar on stellar astrophysics or stellar atmospheres is mandatory to get CPs for the module MVAstro2 (4+2=6CP)</t>
  </si>
  <si>
    <t>MVAstro4.1 (Teilmodul)</t>
  </si>
  <si>
    <t>MVAstro2.1 (Teilmodul)</t>
  </si>
  <si>
    <t>An additional seminar on cosmology is mandatory to get CPs for the module MVAstro4 (4+2=6CP)</t>
  </si>
  <si>
    <t>http://x-astro.net/MVAstro3/index.html</t>
  </si>
  <si>
    <t>Theoretical High Energy Astrophyics</t>
  </si>
  <si>
    <t xml:space="preserve">Theoretical High Energy Astrophysics </t>
  </si>
  <si>
    <t>http://www.mpi-hd.mpg.de/~frieger</t>
  </si>
  <si>
    <t>Rieger, Frank</t>
  </si>
  <si>
    <t>Assumes MKTP2</t>
  </si>
  <si>
    <t>M. Longair: High Energy Astrophysics (and others)</t>
  </si>
  <si>
    <t>130000201611135</t>
  </si>
  <si>
    <t>Beuther, Henrik; Reffert, Sabine; Wagner, Stefan</t>
  </si>
  <si>
    <t>co-organizers: Eva Schinnerer, Amy Stutz, Ryan Leaman</t>
  </si>
  <si>
    <t>Galaxy Clusters</t>
  </si>
  <si>
    <t>Phil 12 R 216</t>
  </si>
  <si>
    <t>130000201611164</t>
  </si>
  <si>
    <t>130000201611181</t>
  </si>
  <si>
    <t>Tutorenbesprechung</t>
  </si>
  <si>
    <t>[GA]#700</t>
  </si>
  <si>
    <t>Mandel, Holger</t>
  </si>
  <si>
    <t>4MOST 'All Hand Meeting'</t>
  </si>
  <si>
    <t>Workshop</t>
  </si>
  <si>
    <t>[GA]#800</t>
  </si>
  <si>
    <t>130000201611182</t>
  </si>
  <si>
    <t>Phil 12 R 058</t>
  </si>
  <si>
    <t>Plenum</t>
  </si>
  <si>
    <t>Splinter</t>
  </si>
  <si>
    <t>MVAstro3</t>
  </si>
  <si>
    <t>MVAstro2</t>
  </si>
  <si>
    <t>in Trifels</t>
  </si>
  <si>
    <t>https://uebungen.physik.uni-heidelberg.de/vorlesung/20161/601</t>
  </si>
  <si>
    <t>130000201611189</t>
  </si>
  <si>
    <t>https://uebungen.physik.uni-heidelberg.de/uebungen/liste.php?vorl=596</t>
  </si>
  <si>
    <t>Knowledge equivalent to lectures 'Introduction to Astronomy and Astrophysics I and II'</t>
  </si>
  <si>
    <t>Hierarchical structure formation, dark matter, radiation processes, cosmic rays, stellar and black hole feedback, relativistic jets, star formation, transport physics,  plasma instabilities and others</t>
  </si>
  <si>
    <t>Please register before the start via the web page</t>
  </si>
  <si>
    <t>130000201611144</t>
  </si>
  <si>
    <t>Dynamics of galaxies, star clusters and planetary systems</t>
  </si>
  <si>
    <t>Selected topics in stellardynamics of spiral and elliptical galxies, open clusters, globular clusters and the dynamics of planetary systems including protoplanetary discs</t>
  </si>
  <si>
    <t>http://wwwstaff.ari.uni-heidelberg.de/just/teaching/SS16/MVSem/</t>
  </si>
  <si>
    <t>Jordan, Stefan</t>
  </si>
  <si>
    <t>130000201611132</t>
  </si>
  <si>
    <t>A Hitchhiker's Guide through the Gaia Galaxy</t>
  </si>
  <si>
    <t>http://www.g-vo.org/pmwiki/VOWorkshop/GAVOGaia2016</t>
  </si>
  <si>
    <t>[MVA]#800;[MVX]#800;[GA]#800</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</si>
</sst>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7]dddd\,\ d\.\ mmmm\ yyyy"/>
    <numFmt numFmtId="165" formatCode="h:mm;@"/>
    <numFmt numFmtId="166" formatCode="00000"/>
    <numFmt numFmtId="167" formatCode="[$-F400]h:mm:ss\ AM/PM"/>
    <numFmt numFmtId="168" formatCode="h:mm"/>
    <numFmt numFmtId="169" formatCode="m/d/yyyy"/>
  </numFmts>
  <fonts count="52">
    <font>
      <sz val="10"/>
      <name val="Arial"/>
      <family val="0"/>
    </font>
    <font>
      <sz val="8"/>
      <name val="Arial"/>
      <family val="0"/>
    </font>
    <font>
      <sz val="10"/>
      <color indexed="10"/>
      <name val="Arial"/>
      <family val="0"/>
    </font>
    <font>
      <b/>
      <sz val="10"/>
      <name val="Arial"/>
      <family val="2"/>
    </font>
    <font>
      <b/>
      <u val="single"/>
      <sz val="10"/>
      <name val="Arial"/>
      <family val="2"/>
    </font>
    <font>
      <b/>
      <sz val="10"/>
      <color indexed="8"/>
      <name val="Arial"/>
      <family val="2"/>
    </font>
    <font>
      <b/>
      <sz val="10"/>
      <color indexed="10"/>
      <name val="Arial"/>
      <family val="2"/>
    </font>
    <font>
      <b/>
      <u val="single"/>
      <sz val="10"/>
      <color indexed="10"/>
      <name val="Arial"/>
      <family val="2"/>
    </font>
    <font>
      <b/>
      <u val="single"/>
      <sz val="10"/>
      <color indexed="12"/>
      <name val="Arial"/>
      <family val="2"/>
    </font>
    <font>
      <sz val="10"/>
      <color indexed="12"/>
      <name val="Arial"/>
      <family val="2"/>
    </font>
    <font>
      <b/>
      <sz val="10"/>
      <color indexed="12"/>
      <name val="Arial"/>
      <family val="2"/>
    </font>
    <font>
      <b/>
      <u val="single"/>
      <sz val="10"/>
      <color indexed="20"/>
      <name val="Arial"/>
      <family val="2"/>
    </font>
    <font>
      <sz val="10"/>
      <color indexed="20"/>
      <name val="Arial"/>
      <family val="2"/>
    </font>
    <font>
      <b/>
      <sz val="10"/>
      <color indexed="20"/>
      <name val="Arial"/>
      <family val="2"/>
    </font>
    <font>
      <u val="single"/>
      <sz val="6"/>
      <color indexed="12"/>
      <name val="Arial"/>
      <family val="0"/>
    </font>
    <font>
      <u val="single"/>
      <sz val="6"/>
      <color indexed="36"/>
      <name val="Arial"/>
      <family val="0"/>
    </font>
    <font>
      <sz val="10"/>
      <color indexed="8"/>
      <name val="Arial"/>
      <family val="0"/>
    </font>
    <font>
      <b/>
      <u val="single"/>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4"/>
        <bgColor indexed="64"/>
      </patternFill>
    </fill>
    <fill>
      <patternFill patternType="solid">
        <fgColor indexed="46"/>
        <bgColor indexed="64"/>
      </patternFill>
    </fill>
    <fill>
      <patternFill patternType="solid">
        <fgColor indexed="22"/>
        <bgColor indexed="64"/>
      </patternFill>
    </fill>
    <fill>
      <patternFill patternType="solid">
        <fgColor indexed="45"/>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hair">
        <color indexed="8"/>
      </left>
      <right style="hair">
        <color indexed="8"/>
      </right>
      <top style="hair">
        <color indexed="8"/>
      </top>
      <bottom style="hair">
        <color indexed="8"/>
      </bottom>
    </border>
    <border>
      <left style="thin">
        <color indexed="59"/>
      </left>
      <right style="thin">
        <color indexed="59"/>
      </right>
      <top style="thin">
        <color indexed="59"/>
      </top>
      <bottom style="thin">
        <color indexed="59"/>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5"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0" fillId="0" borderId="0">
      <alignment/>
      <protection/>
    </xf>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3">
    <xf numFmtId="0" fontId="0" fillId="0" borderId="0" xfId="0" applyAlignment="1">
      <alignment/>
    </xf>
    <xf numFmtId="0" fontId="0" fillId="0" borderId="0" xfId="0" applyFill="1" applyAlignment="1">
      <alignment/>
    </xf>
    <xf numFmtId="0" fontId="3" fillId="0" borderId="0" xfId="0" applyFont="1" applyAlignment="1">
      <alignment/>
    </xf>
    <xf numFmtId="0" fontId="0" fillId="0" borderId="0" xfId="0" applyAlignment="1">
      <alignment horizontal="left" vertical="center"/>
    </xf>
    <xf numFmtId="0" fontId="0" fillId="0" borderId="0" xfId="0" applyFill="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Fill="1" applyBorder="1" applyAlignment="1">
      <alignment horizontal="left" vertical="center"/>
    </xf>
    <xf numFmtId="0" fontId="2" fillId="33" borderId="0" xfId="0" applyFont="1" applyFill="1" applyAlignment="1">
      <alignment horizontal="left" vertical="center"/>
    </xf>
    <xf numFmtId="0" fontId="9" fillId="0" borderId="0" xfId="0" applyFont="1" applyAlignment="1">
      <alignment horizontal="left" vertical="center"/>
    </xf>
    <xf numFmtId="0" fontId="2" fillId="0" borderId="0" xfId="0" applyFont="1" applyFill="1" applyAlignment="1">
      <alignment horizontal="left" vertical="center"/>
    </xf>
    <xf numFmtId="0" fontId="9" fillId="0" borderId="0" xfId="0" applyFont="1" applyFill="1" applyAlignment="1">
      <alignment horizontal="left" vertical="center"/>
    </xf>
    <xf numFmtId="0" fontId="0" fillId="0" borderId="0" xfId="0" applyAlignment="1">
      <alignment horizontal="left" vertical="center" wrapText="1"/>
    </xf>
    <xf numFmtId="0" fontId="0" fillId="0" borderId="0" xfId="0" applyAlignment="1">
      <alignment horizontal="left" vertical="center" textRotation="90"/>
    </xf>
    <xf numFmtId="0" fontId="0" fillId="0" borderId="0" xfId="0" applyAlignment="1">
      <alignment horizontal="left" vertical="center" textRotation="90" wrapText="1"/>
    </xf>
    <xf numFmtId="0" fontId="0" fillId="0" borderId="0" xfId="0" applyFill="1" applyAlignment="1">
      <alignment horizontal="left" vertical="center" textRotation="90"/>
    </xf>
    <xf numFmtId="0" fontId="2" fillId="0" borderId="0" xfId="0" applyFont="1" applyAlignment="1">
      <alignment horizontal="left" vertical="center" textRotation="90" wrapText="1"/>
    </xf>
    <xf numFmtId="0" fontId="2" fillId="0" borderId="0" xfId="0" applyFont="1" applyAlignment="1">
      <alignment horizontal="left" vertical="center" textRotation="90"/>
    </xf>
    <xf numFmtId="0" fontId="12" fillId="0" borderId="0" xfId="0" applyFont="1" applyAlignment="1">
      <alignment horizontal="left" vertical="center"/>
    </xf>
    <xf numFmtId="0" fontId="12" fillId="0" borderId="0" xfId="0" applyFont="1" applyFill="1" applyAlignment="1">
      <alignment horizontal="left" vertical="center"/>
    </xf>
    <xf numFmtId="0" fontId="7" fillId="33" borderId="0" xfId="0" applyFont="1" applyFill="1" applyAlignment="1">
      <alignment horizontal="left" vertical="center"/>
    </xf>
    <xf numFmtId="0" fontId="8" fillId="34" borderId="0" xfId="0" applyFont="1" applyFill="1" applyAlignment="1">
      <alignment horizontal="left" vertical="center"/>
    </xf>
    <xf numFmtId="0" fontId="9" fillId="34" borderId="0" xfId="0" applyFont="1" applyFill="1" applyAlignment="1">
      <alignment horizontal="left" vertical="center"/>
    </xf>
    <xf numFmtId="0" fontId="11" fillId="35" borderId="0" xfId="0" applyFont="1" applyFill="1" applyAlignment="1">
      <alignment horizontal="left" vertical="center"/>
    </xf>
    <xf numFmtId="0" fontId="12" fillId="35" borderId="0" xfId="0" applyFont="1" applyFill="1" applyAlignment="1">
      <alignment horizontal="left" vertical="center"/>
    </xf>
    <xf numFmtId="0" fontId="4" fillId="36" borderId="0" xfId="0" applyFont="1" applyFill="1" applyAlignment="1">
      <alignment horizontal="left" vertical="center"/>
    </xf>
    <xf numFmtId="0" fontId="0" fillId="36" borderId="0" xfId="0" applyFill="1" applyAlignment="1">
      <alignment horizontal="left" vertical="center"/>
    </xf>
    <xf numFmtId="0" fontId="16" fillId="0" borderId="0" xfId="0" applyFont="1" applyFill="1" applyAlignment="1">
      <alignment horizontal="left" vertical="center"/>
    </xf>
    <xf numFmtId="0" fontId="16" fillId="0" borderId="0" xfId="0" applyFont="1" applyAlignment="1">
      <alignment horizontal="left" vertical="center" wrapText="1"/>
    </xf>
    <xf numFmtId="0" fontId="17" fillId="0" borderId="0" xfId="0" applyFont="1" applyFill="1" applyAlignment="1">
      <alignment horizontal="left" vertical="center"/>
    </xf>
    <xf numFmtId="0" fontId="16" fillId="0" borderId="0" xfId="0" applyFont="1" applyAlignment="1">
      <alignment horizontal="left" vertical="center"/>
    </xf>
    <xf numFmtId="0" fontId="16" fillId="0" borderId="0" xfId="0" applyFont="1" applyAlignment="1">
      <alignment horizontal="left" vertical="center" textRotation="90" wrapText="1"/>
    </xf>
    <xf numFmtId="0" fontId="5" fillId="0" borderId="0" xfId="0" applyFont="1" applyFill="1" applyBorder="1" applyAlignment="1">
      <alignment horizontal="left" vertical="center"/>
    </xf>
    <xf numFmtId="0" fontId="0" fillId="0" borderId="0" xfId="0" applyAlignment="1">
      <alignment vertical="center"/>
    </xf>
    <xf numFmtId="20" fontId="16" fillId="0" borderId="0" xfId="0" applyNumberFormat="1" applyFont="1" applyFill="1" applyAlignment="1">
      <alignment horizontal="left" vertical="center"/>
    </xf>
    <xf numFmtId="0" fontId="0" fillId="0" borderId="0" xfId="0" applyFont="1" applyAlignment="1">
      <alignment horizontal="center" textRotation="90"/>
    </xf>
    <xf numFmtId="0" fontId="3" fillId="0" borderId="0" xfId="0" applyFont="1" applyFill="1" applyBorder="1" applyAlignment="1">
      <alignment horizontal="center" textRotation="90" wrapText="1"/>
    </xf>
    <xf numFmtId="0" fontId="0" fillId="0" borderId="0" xfId="0" applyAlignment="1">
      <alignment horizontal="center" textRotation="90"/>
    </xf>
    <xf numFmtId="0" fontId="0" fillId="0" borderId="0" xfId="0" applyAlignment="1">
      <alignment horizont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xf>
    <xf numFmtId="0" fontId="3" fillId="37" borderId="0" xfId="0" applyFont="1" applyFill="1" applyAlignment="1">
      <alignment horizontal="center" textRotation="90"/>
    </xf>
    <xf numFmtId="0" fontId="0" fillId="0" borderId="0" xfId="0" applyAlignment="1">
      <alignment horizontal="left" vertical="top"/>
    </xf>
    <xf numFmtId="0" fontId="5" fillId="0" borderId="0" xfId="0" applyFont="1" applyAlignment="1">
      <alignment horizontal="left" vertical="center"/>
    </xf>
    <xf numFmtId="0" fontId="17" fillId="37" borderId="0" xfId="0" applyFont="1" applyFill="1" applyAlignment="1">
      <alignment horizontal="left" vertical="center"/>
    </xf>
    <xf numFmtId="0" fontId="5" fillId="37" borderId="0" xfId="0" applyFont="1" applyFill="1" applyAlignment="1">
      <alignment horizontal="left" vertical="center"/>
    </xf>
    <xf numFmtId="14" fontId="0" fillId="0" borderId="0" xfId="0" applyNumberFormat="1" applyAlignment="1">
      <alignment horizontal="left" vertical="top"/>
    </xf>
    <xf numFmtId="0" fontId="0" fillId="0" borderId="0" xfId="0" applyAlignment="1" quotePrefix="1">
      <alignment horizontal="left" vertical="top"/>
    </xf>
    <xf numFmtId="0" fontId="0" fillId="0" borderId="0" xfId="0" applyAlignment="1" quotePrefix="1">
      <alignment horizontal="left" vertical="top" wrapText="1"/>
    </xf>
    <xf numFmtId="20" fontId="0" fillId="0" borderId="0" xfId="0" applyNumberFormat="1" applyAlignment="1">
      <alignment/>
    </xf>
    <xf numFmtId="14" fontId="0" fillId="0" borderId="0" xfId="0" applyNumberFormat="1" applyAlignment="1">
      <alignment/>
    </xf>
    <xf numFmtId="0" fontId="0" fillId="38" borderId="0" xfId="0" applyFont="1" applyFill="1" applyBorder="1" applyAlignment="1">
      <alignment horizontal="center" wrapText="1"/>
    </xf>
    <xf numFmtId="0" fontId="0" fillId="0" borderId="10" xfId="0" applyFont="1" applyBorder="1" applyAlignment="1">
      <alignment horizontal="left" vertical="center" textRotation="90" wrapText="1"/>
    </xf>
    <xf numFmtId="0" fontId="0" fillId="0" borderId="10" xfId="0" applyFont="1" applyFill="1" applyBorder="1" applyAlignment="1">
      <alignment horizontal="left" vertical="center" textRotation="90" wrapText="1"/>
    </xf>
    <xf numFmtId="20" fontId="0" fillId="0" borderId="10" xfId="0" applyNumberFormat="1" applyFont="1" applyBorder="1" applyAlignment="1">
      <alignment horizontal="left" vertical="center" textRotation="90" wrapText="1"/>
    </xf>
    <xf numFmtId="14" fontId="0" fillId="0" borderId="10" xfId="0" applyNumberFormat="1" applyFont="1" applyBorder="1" applyAlignment="1">
      <alignment horizontal="left" vertical="center" textRotation="90" wrapText="1"/>
    </xf>
    <xf numFmtId="0" fontId="5" fillId="36" borderId="10" xfId="0" applyFont="1" applyFill="1" applyBorder="1" applyAlignment="1">
      <alignment horizontal="left" vertical="center" textRotation="90" wrapText="1"/>
    </xf>
    <xf numFmtId="0" fontId="6" fillId="33" borderId="10" xfId="0" applyFont="1" applyFill="1" applyBorder="1" applyAlignment="1">
      <alignment horizontal="left" vertical="center" textRotation="90" wrapText="1"/>
    </xf>
    <xf numFmtId="0" fontId="10" fillId="34" borderId="10" xfId="0" applyFont="1" applyFill="1" applyBorder="1" applyAlignment="1">
      <alignment horizontal="left" vertical="center" textRotation="90" wrapText="1"/>
    </xf>
    <xf numFmtId="20" fontId="10" fillId="34" borderId="10" xfId="0" applyNumberFormat="1" applyFont="1" applyFill="1" applyBorder="1" applyAlignment="1">
      <alignment horizontal="left" vertical="center" textRotation="90" wrapText="1"/>
    </xf>
    <xf numFmtId="14" fontId="10" fillId="34" borderId="10" xfId="0" applyNumberFormat="1" applyFont="1" applyFill="1" applyBorder="1" applyAlignment="1">
      <alignment horizontal="left" vertical="center" textRotation="90" wrapText="1"/>
    </xf>
    <xf numFmtId="0" fontId="13" fillId="35" borderId="10" xfId="0" applyFont="1" applyFill="1" applyBorder="1" applyAlignment="1">
      <alignment horizontal="left" vertical="center" textRotation="90" wrapText="1"/>
    </xf>
    <xf numFmtId="0" fontId="0" fillId="38" borderId="10" xfId="0" applyFont="1" applyFill="1" applyBorder="1" applyAlignment="1">
      <alignment horizontal="left" vertical="center" wrapText="1"/>
    </xf>
    <xf numFmtId="0" fontId="0" fillId="38" borderId="10" xfId="0" applyFont="1" applyFill="1" applyBorder="1" applyAlignment="1" quotePrefix="1">
      <alignment horizontal="left" vertical="center" wrapText="1"/>
    </xf>
    <xf numFmtId="0" fontId="0" fillId="38" borderId="10" xfId="0" applyNumberFormat="1" applyFont="1" applyFill="1" applyBorder="1" applyAlignment="1">
      <alignment horizontal="left" vertical="center" wrapText="1"/>
    </xf>
    <xf numFmtId="14" fontId="0" fillId="38" borderId="10" xfId="0" applyNumberFormat="1" applyFont="1" applyFill="1" applyBorder="1" applyAlignment="1">
      <alignment horizontal="left" vertical="center" wrapText="1"/>
    </xf>
    <xf numFmtId="0" fontId="3"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horizontal="left" vertical="center" wrapText="1"/>
    </xf>
    <xf numFmtId="0" fontId="0" fillId="0" borderId="10" xfId="0" applyNumberFormat="1" applyBorder="1" applyAlignment="1" quotePrefix="1">
      <alignment horizontal="left" vertical="center" wrapText="1"/>
    </xf>
    <xf numFmtId="14" fontId="0" fillId="0" borderId="10" xfId="0" applyNumberFormat="1" applyBorder="1" applyAlignment="1">
      <alignment horizontal="left" vertical="center" wrapText="1"/>
    </xf>
    <xf numFmtId="0" fontId="0" fillId="0" borderId="10" xfId="0" applyBorder="1" applyAlignment="1" quotePrefix="1">
      <alignment horizontal="left" vertical="center" wrapText="1"/>
    </xf>
    <xf numFmtId="0" fontId="0" fillId="0" borderId="10" xfId="0" applyNumberFormat="1" applyBorder="1" applyAlignment="1">
      <alignment horizontal="left" vertical="center" wrapText="1"/>
    </xf>
    <xf numFmtId="167" fontId="0" fillId="0" borderId="10" xfId="0" applyNumberFormat="1" applyBorder="1" applyAlignment="1" quotePrefix="1">
      <alignment horizontal="left" vertical="center" wrapText="1"/>
    </xf>
    <xf numFmtId="0" fontId="0" fillId="39" borderId="10" xfId="0" applyFill="1" applyBorder="1" applyAlignment="1">
      <alignment horizontal="left" vertical="center" wrapText="1"/>
    </xf>
    <xf numFmtId="0" fontId="0" fillId="39" borderId="0" xfId="0" applyFill="1" applyAlignment="1">
      <alignment/>
    </xf>
    <xf numFmtId="0" fontId="0" fillId="4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0" fillId="40" borderId="10" xfId="0" applyFont="1" applyFill="1" applyBorder="1" applyAlignment="1">
      <alignment horizontal="left" vertical="center" wrapText="1"/>
    </xf>
    <xf numFmtId="0" fontId="0" fillId="0" borderId="10" xfId="0" applyNumberFormat="1" applyFont="1" applyBorder="1" applyAlignment="1" quotePrefix="1">
      <alignment horizontal="left" vertical="center" wrapText="1"/>
    </xf>
    <xf numFmtId="0" fontId="0" fillId="0" borderId="11" xfId="0" applyFill="1" applyBorder="1" applyAlignment="1">
      <alignment horizontal="left" vertical="center" wrapText="1"/>
    </xf>
    <xf numFmtId="0" fontId="0" fillId="0" borderId="0" xfId="0" applyAlignment="1">
      <alignment horizontal="left"/>
    </xf>
    <xf numFmtId="0" fontId="0" fillId="0" borderId="11" xfId="53" applyFont="1" applyFill="1" applyBorder="1" applyAlignment="1" applyProtection="1">
      <alignment horizontal="left" vertical="center" wrapText="1"/>
      <protection/>
    </xf>
    <xf numFmtId="20" fontId="0" fillId="0" borderId="0" xfId="0" applyNumberFormat="1" applyAlignment="1">
      <alignment horizontal="left"/>
    </xf>
    <xf numFmtId="0" fontId="0" fillId="0" borderId="10" xfId="0" applyNumberFormat="1" applyBorder="1" applyAlignment="1" quotePrefix="1">
      <alignment horizontal="center" vertical="center" wrapText="1"/>
    </xf>
    <xf numFmtId="0" fontId="0" fillId="0" borderId="10" xfId="0" applyFont="1" applyFill="1" applyBorder="1" applyAlignment="1" quotePrefix="1">
      <alignment horizontal="center" vertical="center" wrapText="1"/>
    </xf>
    <xf numFmtId="0" fontId="0" fillId="40" borderId="10" xfId="0" applyNumberFormat="1" applyFill="1" applyBorder="1" applyAlignment="1" quotePrefix="1">
      <alignment horizontal="center" vertical="center" wrapText="1"/>
    </xf>
    <xf numFmtId="0" fontId="0" fillId="0" borderId="10" xfId="0" applyBorder="1" applyAlignment="1">
      <alignment horizontal="center" vertical="center" wrapText="1"/>
    </xf>
    <xf numFmtId="0" fontId="0" fillId="0" borderId="10" xfId="0" applyNumberFormat="1" applyFont="1" applyBorder="1" applyAlignment="1" quotePrefix="1">
      <alignment horizontal="center" vertical="center" wrapText="1"/>
    </xf>
    <xf numFmtId="0" fontId="0" fillId="0" borderId="10" xfId="0" applyFill="1" applyBorder="1" applyAlignment="1">
      <alignment horizontal="center" vertical="center" wrapText="1"/>
    </xf>
    <xf numFmtId="14" fontId="0" fillId="0" borderId="10" xfId="0" applyNumberFormat="1" applyBorder="1" applyAlignment="1">
      <alignment horizontal="center" vertical="center" wrapText="1"/>
    </xf>
    <xf numFmtId="0" fontId="0" fillId="0" borderId="12" xfId="0" applyBorder="1" applyAlignment="1">
      <alignment horizontal="center" vertical="center" wrapText="1"/>
    </xf>
    <xf numFmtId="0" fontId="0" fillId="40" borderId="0" xfId="0" applyFill="1" applyAlignment="1">
      <alignment/>
    </xf>
    <xf numFmtId="0" fontId="0" fillId="0" borderId="0" xfId="0" applyFont="1" applyAlignment="1">
      <alignment horizontal="left" vertical="top"/>
    </xf>
    <xf numFmtId="0" fontId="0" fillId="0" borderId="11" xfId="0" applyFont="1" applyFill="1" applyBorder="1" applyAlignment="1">
      <alignment horizontal="left" vertical="center" wrapText="1"/>
    </xf>
    <xf numFmtId="0" fontId="0" fillId="0" borderId="10" xfId="0" applyFill="1" applyBorder="1" applyAlignment="1">
      <alignment vertical="top" wrapText="1"/>
    </xf>
    <xf numFmtId="0" fontId="0" fillId="0" borderId="10" xfId="0" applyFont="1" applyBorder="1" applyAlignment="1" quotePrefix="1">
      <alignment horizontal="left" vertical="center" wrapText="1"/>
    </xf>
    <xf numFmtId="0" fontId="0" fillId="0" borderId="13" xfId="0" applyBorder="1" applyAlignment="1">
      <alignment/>
    </xf>
    <xf numFmtId="0" fontId="0" fillId="0" borderId="13" xfId="0" applyFont="1" applyBorder="1" applyAlignment="1">
      <alignment/>
    </xf>
    <xf numFmtId="0" fontId="0" fillId="0" borderId="13" xfId="0" applyFont="1" applyBorder="1" applyAlignment="1">
      <alignment wrapText="1"/>
    </xf>
    <xf numFmtId="0" fontId="16" fillId="0" borderId="0" xfId="0" applyFont="1" applyAlignment="1">
      <alignment horizontal="left" vertical="center" wrapText="1"/>
    </xf>
    <xf numFmtId="0" fontId="0" fillId="40" borderId="13" xfId="0" applyFont="1" applyFill="1" applyBorder="1" applyAlignment="1">
      <alignment/>
    </xf>
    <xf numFmtId="0" fontId="0" fillId="40" borderId="13" xfId="0" applyFill="1" applyBorder="1" applyAlignment="1">
      <alignment/>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41" borderId="15" xfId="0" applyFont="1" applyFill="1" applyBorder="1" applyAlignment="1">
      <alignment horizontal="left" vertical="center" wrapText="1"/>
    </xf>
    <xf numFmtId="0" fontId="0" fillId="0" borderId="0" xfId="0" applyFont="1" applyAlignment="1">
      <alignment/>
    </xf>
    <xf numFmtId="0" fontId="0" fillId="40" borderId="10" xfId="0" applyNumberFormat="1" applyFont="1" applyFill="1" applyBorder="1" applyAlignment="1">
      <alignment vertical="top" wrapText="1"/>
    </xf>
    <xf numFmtId="0" fontId="0" fillId="40" borderId="0" xfId="0" applyFont="1" applyFill="1" applyAlignment="1">
      <alignment/>
    </xf>
    <xf numFmtId="0" fontId="0" fillId="0" borderId="16" xfId="0" applyFont="1" applyFill="1" applyBorder="1" applyAlignment="1">
      <alignment horizontal="center" vertical="center" wrapText="1"/>
    </xf>
    <xf numFmtId="0" fontId="3" fillId="0" borderId="16" xfId="0" applyFont="1" applyBorder="1" applyAlignment="1">
      <alignment horizontal="left" vertical="center" wrapText="1"/>
    </xf>
    <xf numFmtId="0" fontId="0" fillId="0" borderId="16" xfId="0" applyFont="1" applyBorder="1" applyAlignment="1">
      <alignment horizontal="left" vertical="center" wrapText="1"/>
    </xf>
    <xf numFmtId="0" fontId="0" fillId="0" borderId="16" xfId="0" applyNumberFormat="1" applyFont="1" applyFill="1" applyBorder="1" applyAlignment="1">
      <alignment horizontal="left" vertical="center" wrapText="1"/>
    </xf>
    <xf numFmtId="0" fontId="0" fillId="0" borderId="16" xfId="0" applyNumberFormat="1" applyFont="1" applyBorder="1" applyAlignment="1">
      <alignment horizontal="left" vertical="center" wrapText="1"/>
    </xf>
    <xf numFmtId="0" fontId="0" fillId="0" borderId="16" xfId="0" applyFont="1" applyFill="1" applyBorder="1" applyAlignment="1">
      <alignment horizontal="left" vertical="center" wrapText="1"/>
    </xf>
    <xf numFmtId="14" fontId="0" fillId="0" borderId="16" xfId="0" applyNumberFormat="1" applyBorder="1" applyAlignment="1">
      <alignment horizontal="left" vertical="center" wrapText="1"/>
    </xf>
    <xf numFmtId="0" fontId="0" fillId="41" borderId="16" xfId="0" applyNumberFormat="1" applyFont="1" applyFill="1" applyBorder="1" applyAlignment="1">
      <alignment horizontal="left" vertical="center" wrapText="1"/>
    </xf>
    <xf numFmtId="0" fontId="0" fillId="40" borderId="11" xfId="0" applyFill="1" applyBorder="1" applyAlignment="1">
      <alignment horizontal="left" vertical="center" wrapText="1"/>
    </xf>
    <xf numFmtId="0" fontId="0" fillId="40" borderId="10" xfId="0" applyFill="1" applyBorder="1" applyAlignment="1">
      <alignment vertical="top" wrapText="1"/>
    </xf>
    <xf numFmtId="0" fontId="0" fillId="0" borderId="10" xfId="0" applyNumberFormat="1" applyFont="1" applyBorder="1" applyAlignment="1">
      <alignment horizontal="left" vertical="center" wrapText="1"/>
    </xf>
    <xf numFmtId="0" fontId="0" fillId="40" borderId="10" xfId="0" applyNumberFormat="1" applyFont="1" applyFill="1" applyBorder="1" applyAlignment="1" quotePrefix="1">
      <alignment horizontal="center" vertical="center" wrapText="1"/>
    </xf>
    <xf numFmtId="0" fontId="16" fillId="0" borderId="16" xfId="0" applyNumberFormat="1" applyFont="1" applyFill="1" applyBorder="1" applyAlignment="1" applyProtection="1">
      <alignment horizontal="center" vertical="center" wrapText="1"/>
      <protection/>
    </xf>
    <xf numFmtId="0" fontId="16" fillId="0" borderId="16" xfId="0" applyNumberFormat="1" applyFont="1" applyFill="1" applyBorder="1" applyAlignment="1" applyProtection="1">
      <alignment horizontal="left" vertical="center" wrapText="1"/>
      <protection/>
    </xf>
    <xf numFmtId="0" fontId="16" fillId="0" borderId="16" xfId="0" applyNumberFormat="1" applyFont="1" applyFill="1" applyBorder="1" applyAlignment="1" applyProtection="1" quotePrefix="1">
      <alignment horizontal="center" vertical="center" wrapText="1"/>
      <protection/>
    </xf>
    <xf numFmtId="0" fontId="16" fillId="0" borderId="16" xfId="0" applyNumberFormat="1" applyFont="1" applyFill="1" applyBorder="1" applyAlignment="1" applyProtection="1" quotePrefix="1">
      <alignment horizontal="left" vertical="center" wrapText="1"/>
      <protection/>
    </xf>
    <xf numFmtId="14" fontId="16" fillId="0" borderId="16" xfId="0" applyNumberFormat="1" applyFont="1" applyFill="1" applyBorder="1" applyAlignment="1" applyProtection="1">
      <alignment horizontal="left" vertical="center" wrapText="1"/>
      <protection/>
    </xf>
    <xf numFmtId="0" fontId="16" fillId="0" borderId="0" xfId="0" applyNumberFormat="1" applyFont="1" applyFill="1" applyBorder="1" applyAlignment="1" applyProtection="1">
      <alignment horizontal="center" vertical="center" wrapText="1"/>
      <protection/>
    </xf>
    <xf numFmtId="0" fontId="0" fillId="0" borderId="10" xfId="0" applyFont="1" applyBorder="1" applyAlignment="1">
      <alignment horizontal="center" vertical="center" wrapText="1"/>
    </xf>
    <xf numFmtId="0" fontId="0" fillId="0" borderId="0" xfId="0" applyAlignment="1">
      <alignment horizontal="center" vertical="center" wrapText="1"/>
    </xf>
    <xf numFmtId="0" fontId="0" fillId="0" borderId="11" xfId="53" applyFont="1" applyFill="1" applyBorder="1" applyAlignment="1" applyProtection="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ExperimentalPhysikB&amp;MV2"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pi-hd.mpg.de/~frieger"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4"/>
  <sheetViews>
    <sheetView zoomScalePageLayoutView="0" workbookViewId="0" topLeftCell="A1">
      <selection activeCell="A3" sqref="A3"/>
    </sheetView>
  </sheetViews>
  <sheetFormatPr defaultColWidth="20.8515625" defaultRowHeight="12.75"/>
  <cols>
    <col min="1" max="16384" width="20.8515625" style="38" customWidth="1"/>
  </cols>
  <sheetData>
    <row r="1" spans="1:7" s="37" customFormat="1" ht="48">
      <c r="A1" s="37" t="s">
        <v>136</v>
      </c>
      <c r="B1" s="37" t="s">
        <v>38</v>
      </c>
      <c r="C1" s="37" t="s">
        <v>145</v>
      </c>
      <c r="D1" s="37" t="s">
        <v>146</v>
      </c>
      <c r="E1" s="37" t="s">
        <v>82</v>
      </c>
      <c r="F1" s="37" t="s">
        <v>84</v>
      </c>
      <c r="G1" s="37" t="s">
        <v>85</v>
      </c>
    </row>
    <row r="2" spans="1:7" s="37" customFormat="1" ht="127.5">
      <c r="A2" s="42" t="s">
        <v>135</v>
      </c>
      <c r="B2" s="42" t="s">
        <v>3</v>
      </c>
      <c r="C2" s="42" t="s">
        <v>143</v>
      </c>
      <c r="D2" s="42" t="s">
        <v>144</v>
      </c>
      <c r="E2" s="42" t="s">
        <v>147</v>
      </c>
      <c r="F2" s="42" t="s">
        <v>83</v>
      </c>
      <c r="G2" s="42" t="s">
        <v>134</v>
      </c>
    </row>
    <row r="3" spans="1:7" s="43" customFormat="1" ht="12.75">
      <c r="A3" s="47">
        <v>42459</v>
      </c>
      <c r="B3" s="43">
        <v>20161</v>
      </c>
      <c r="C3" s="96" t="s">
        <v>575</v>
      </c>
      <c r="D3" s="43" t="s">
        <v>163</v>
      </c>
      <c r="E3" s="49"/>
      <c r="F3" s="48"/>
      <c r="G3" s="43" t="s">
        <v>162</v>
      </c>
    </row>
    <row r="27" spans="6:8" ht="12.75">
      <c r="F27" s="40"/>
      <c r="G27" s="40"/>
      <c r="H27" s="40"/>
    </row>
    <row r="28" spans="6:8" ht="12.75">
      <c r="F28" s="39"/>
      <c r="G28" s="39"/>
      <c r="H28" s="39"/>
    </row>
    <row r="29" spans="6:7" ht="12.75">
      <c r="F29" s="39"/>
      <c r="G29" s="41"/>
    </row>
    <row r="30" spans="6:8" ht="12.75">
      <c r="F30" s="39"/>
      <c r="G30" s="39"/>
      <c r="H30" s="39"/>
    </row>
    <row r="32" spans="6:8" ht="12.75">
      <c r="F32" s="39"/>
      <c r="G32" s="39"/>
      <c r="H32" s="39"/>
    </row>
    <row r="34" spans="6:8" ht="12.75">
      <c r="F34" s="39"/>
      <c r="G34" s="39"/>
      <c r="H34" s="39"/>
    </row>
  </sheetData>
  <sheetProtection/>
  <printOptions/>
  <pageMargins left="0.75" right="0.75" top="1" bottom="1" header="0.4921259845" footer="0.4921259845"/>
  <pageSetup orientation="portrait" paperSize="9" r:id="rId1"/>
</worksheet>
</file>

<file path=xl/worksheets/sheet2.xml><?xml version="1.0" encoding="utf-8"?>
<worksheet xmlns="http://schemas.openxmlformats.org/spreadsheetml/2006/main" xmlns:r="http://schemas.openxmlformats.org/officeDocument/2006/relationships">
  <dimension ref="A1:IV421"/>
  <sheetViews>
    <sheetView tabSelected="1" zoomScalePageLayoutView="0" workbookViewId="0" topLeftCell="M1">
      <selection activeCell="AG1" sqref="AG1:AG16384"/>
    </sheetView>
  </sheetViews>
  <sheetFormatPr defaultColWidth="5.140625" defaultRowHeight="12.75"/>
  <cols>
    <col min="1" max="1" width="7.00390625" style="2" hidden="1" customWidth="1"/>
    <col min="2" max="2" width="32.00390625" style="2" hidden="1" customWidth="1"/>
    <col min="3" max="3" width="7.00390625" style="2" hidden="1" customWidth="1"/>
    <col min="4" max="4" width="6.00390625" style="2" hidden="1" customWidth="1"/>
    <col min="5" max="5" width="16.140625" style="0" hidden="1" customWidth="1"/>
    <col min="6" max="6" width="49.28125" style="0" customWidth="1"/>
    <col min="7" max="7" width="40.00390625" style="76" customWidth="1"/>
    <col min="8" max="8" width="13.140625" style="1" bestFit="1" customWidth="1"/>
    <col min="9" max="9" width="25.140625" style="0" bestFit="1" customWidth="1"/>
    <col min="10" max="10" width="3.28125" style="0" bestFit="1" customWidth="1"/>
    <col min="11" max="11" width="3.57421875" style="0" customWidth="1"/>
    <col min="12" max="12" width="3.28125" style="1" hidden="1" customWidth="1"/>
    <col min="13" max="13" width="11.00390625" style="0" customWidth="1"/>
    <col min="14" max="14" width="47.00390625" style="0" customWidth="1"/>
    <col min="15" max="21" width="3.28125" style="0" hidden="1" customWidth="1"/>
    <col min="22" max="22" width="3.28125" style="1" hidden="1" customWidth="1"/>
    <col min="23" max="23" width="20.57421875" style="0" customWidth="1"/>
    <col min="24" max="24" width="3.28125" style="0" customWidth="1"/>
    <col min="25" max="25" width="3.8515625" style="0" bestFit="1" customWidth="1"/>
    <col min="26" max="27" width="8.7109375" style="50" bestFit="1" customWidth="1"/>
    <col min="28" max="28" width="6.140625" style="0" bestFit="1" customWidth="1"/>
    <col min="29" max="29" width="15.421875" style="0" bestFit="1" customWidth="1"/>
    <col min="30" max="30" width="10.140625" style="51" bestFit="1" customWidth="1"/>
    <col min="31" max="31" width="11.28125" style="51" customWidth="1"/>
    <col min="32" max="32" width="3.7109375" style="0" customWidth="1"/>
    <col min="33" max="33" width="3.28125" style="0" customWidth="1"/>
    <col min="34" max="34" width="24.8515625" style="0" customWidth="1"/>
    <col min="35" max="35" width="6.421875" style="0" customWidth="1"/>
    <col min="36" max="36" width="15.57421875" style="0" customWidth="1"/>
    <col min="37" max="37" width="8.28125" style="0" hidden="1" customWidth="1"/>
    <col min="38" max="38" width="40.421875" style="0" customWidth="1"/>
    <col min="39" max="39" width="45.421875" style="0" customWidth="1"/>
    <col min="40" max="40" width="56.00390625" style="0" customWidth="1"/>
    <col min="41" max="41" width="92.8515625" style="0" customWidth="1"/>
    <col min="42" max="42" width="16.00390625" style="0" customWidth="1"/>
    <col min="43" max="43" width="57.8515625" style="0" customWidth="1"/>
  </cols>
  <sheetData>
    <row r="1" spans="1:43" s="35" customFormat="1" ht="36">
      <c r="A1" s="53" t="s">
        <v>148</v>
      </c>
      <c r="B1" s="53" t="s">
        <v>149</v>
      </c>
      <c r="C1" s="53" t="s">
        <v>41</v>
      </c>
      <c r="D1" s="53" t="s">
        <v>38</v>
      </c>
      <c r="E1" s="53" t="s">
        <v>39</v>
      </c>
      <c r="F1" s="53" t="s">
        <v>69</v>
      </c>
      <c r="G1" s="53" t="s">
        <v>70</v>
      </c>
      <c r="H1" s="54" t="s">
        <v>71</v>
      </c>
      <c r="I1" s="53" t="s">
        <v>72</v>
      </c>
      <c r="J1" s="53" t="s">
        <v>40</v>
      </c>
      <c r="K1" s="53" t="s">
        <v>42</v>
      </c>
      <c r="L1" s="54" t="s">
        <v>43</v>
      </c>
      <c r="M1" s="53" t="s">
        <v>44</v>
      </c>
      <c r="N1" s="53" t="s">
        <v>45</v>
      </c>
      <c r="O1" s="53" t="s">
        <v>46</v>
      </c>
      <c r="P1" s="53" t="s">
        <v>47</v>
      </c>
      <c r="Q1" s="53" t="s">
        <v>48</v>
      </c>
      <c r="R1" s="53" t="s">
        <v>49</v>
      </c>
      <c r="S1" s="53" t="s">
        <v>50</v>
      </c>
      <c r="T1" s="53" t="s">
        <v>51</v>
      </c>
      <c r="U1" s="53" t="s">
        <v>52</v>
      </c>
      <c r="V1" s="54" t="s">
        <v>53</v>
      </c>
      <c r="W1" s="53" t="s">
        <v>54</v>
      </c>
      <c r="X1" s="53" t="s">
        <v>150</v>
      </c>
      <c r="Y1" s="53" t="s">
        <v>60</v>
      </c>
      <c r="Z1" s="55" t="s">
        <v>61</v>
      </c>
      <c r="AA1" s="55" t="s">
        <v>62</v>
      </c>
      <c r="AB1" s="53" t="s">
        <v>63</v>
      </c>
      <c r="AC1" s="53" t="s">
        <v>64</v>
      </c>
      <c r="AD1" s="56" t="s">
        <v>65</v>
      </c>
      <c r="AE1" s="56" t="s">
        <v>66</v>
      </c>
      <c r="AF1" s="53" t="s">
        <v>67</v>
      </c>
      <c r="AG1" s="53" t="s">
        <v>59</v>
      </c>
      <c r="AH1" s="53" t="s">
        <v>68</v>
      </c>
      <c r="AI1" s="53" t="s">
        <v>73</v>
      </c>
      <c r="AJ1" s="53" t="s">
        <v>74</v>
      </c>
      <c r="AK1" s="53" t="s">
        <v>75</v>
      </c>
      <c r="AL1" s="53" t="s">
        <v>76</v>
      </c>
      <c r="AM1" s="53" t="s">
        <v>77</v>
      </c>
      <c r="AN1" s="53" t="s">
        <v>78</v>
      </c>
      <c r="AO1" s="53" t="s">
        <v>79</v>
      </c>
      <c r="AP1" s="53" t="s">
        <v>80</v>
      </c>
      <c r="AQ1" s="53" t="s">
        <v>81</v>
      </c>
    </row>
    <row r="2" spans="1:43" s="36" customFormat="1" ht="82.5">
      <c r="A2" s="57" t="s">
        <v>21</v>
      </c>
      <c r="B2" s="57" t="s">
        <v>96</v>
      </c>
      <c r="C2" s="58" t="s">
        <v>119</v>
      </c>
      <c r="D2" s="58" t="s">
        <v>37</v>
      </c>
      <c r="E2" s="58" t="s">
        <v>4</v>
      </c>
      <c r="F2" s="58" t="s">
        <v>120</v>
      </c>
      <c r="G2" s="58" t="s">
        <v>87</v>
      </c>
      <c r="H2" s="58" t="s">
        <v>5</v>
      </c>
      <c r="I2" s="58" t="s">
        <v>121</v>
      </c>
      <c r="J2" s="58" t="s">
        <v>1</v>
      </c>
      <c r="K2" s="58" t="s">
        <v>0</v>
      </c>
      <c r="L2" s="58" t="s">
        <v>6</v>
      </c>
      <c r="M2" s="58" t="s">
        <v>122</v>
      </c>
      <c r="N2" s="58" t="s">
        <v>7</v>
      </c>
      <c r="O2" s="58" t="s">
        <v>8</v>
      </c>
      <c r="P2" s="58" t="s">
        <v>9</v>
      </c>
      <c r="Q2" s="58" t="s">
        <v>10</v>
      </c>
      <c r="R2" s="58" t="s">
        <v>14</v>
      </c>
      <c r="S2" s="58" t="s">
        <v>11</v>
      </c>
      <c r="T2" s="58" t="s">
        <v>98</v>
      </c>
      <c r="U2" s="58" t="s">
        <v>12</v>
      </c>
      <c r="V2" s="58" t="s">
        <v>13</v>
      </c>
      <c r="W2" s="58" t="s">
        <v>90</v>
      </c>
      <c r="X2" s="57" t="s">
        <v>22</v>
      </c>
      <c r="Y2" s="59" t="s">
        <v>20</v>
      </c>
      <c r="Z2" s="60" t="s">
        <v>56</v>
      </c>
      <c r="AA2" s="60" t="s">
        <v>57</v>
      </c>
      <c r="AB2" s="59" t="s">
        <v>2</v>
      </c>
      <c r="AC2" s="59" t="s">
        <v>55</v>
      </c>
      <c r="AD2" s="61" t="s">
        <v>92</v>
      </c>
      <c r="AE2" s="61" t="s">
        <v>93</v>
      </c>
      <c r="AF2" s="59" t="s">
        <v>58</v>
      </c>
      <c r="AG2" s="59" t="s">
        <v>9</v>
      </c>
      <c r="AH2" s="59" t="s">
        <v>19</v>
      </c>
      <c r="AI2" s="59" t="s">
        <v>1</v>
      </c>
      <c r="AJ2" s="59" t="s">
        <v>94</v>
      </c>
      <c r="AK2" s="59" t="s">
        <v>95</v>
      </c>
      <c r="AL2" s="62" t="s">
        <v>25</v>
      </c>
      <c r="AM2" s="62" t="s">
        <v>26</v>
      </c>
      <c r="AN2" s="62" t="s">
        <v>24</v>
      </c>
      <c r="AO2" s="62" t="s">
        <v>28</v>
      </c>
      <c r="AP2" s="62" t="s">
        <v>29</v>
      </c>
      <c r="AQ2" s="62" t="s">
        <v>30</v>
      </c>
    </row>
    <row r="3" spans="1:43" s="52" customFormat="1" ht="12.75">
      <c r="A3" s="63">
        <v>0</v>
      </c>
      <c r="B3" s="63" t="s">
        <v>159</v>
      </c>
      <c r="C3" s="63">
        <v>0</v>
      </c>
      <c r="D3" s="63">
        <v>0</v>
      </c>
      <c r="E3" s="63" t="s">
        <v>159</v>
      </c>
      <c r="F3" s="63" t="s">
        <v>159</v>
      </c>
      <c r="G3" s="63" t="s">
        <v>159</v>
      </c>
      <c r="H3" s="63" t="s">
        <v>159</v>
      </c>
      <c r="I3" s="63" t="s">
        <v>159</v>
      </c>
      <c r="J3" s="63">
        <v>0</v>
      </c>
      <c r="K3" s="63" t="s">
        <v>160</v>
      </c>
      <c r="L3" s="63">
        <v>0</v>
      </c>
      <c r="M3" s="63" t="s">
        <v>159</v>
      </c>
      <c r="N3" s="63" t="s">
        <v>161</v>
      </c>
      <c r="O3" s="63">
        <v>0</v>
      </c>
      <c r="P3" s="63">
        <v>0</v>
      </c>
      <c r="Q3" s="63">
        <v>0</v>
      </c>
      <c r="R3" s="63" t="s">
        <v>161</v>
      </c>
      <c r="S3" s="63" t="s">
        <v>161</v>
      </c>
      <c r="T3" s="63" t="s">
        <v>161</v>
      </c>
      <c r="U3" s="63" t="s">
        <v>161</v>
      </c>
      <c r="V3" s="64" t="s">
        <v>161</v>
      </c>
      <c r="W3" s="63" t="s">
        <v>159</v>
      </c>
      <c r="X3" s="63">
        <v>0</v>
      </c>
      <c r="Y3" s="63" t="s">
        <v>161</v>
      </c>
      <c r="Z3" s="65" t="s">
        <v>340</v>
      </c>
      <c r="AA3" s="65" t="s">
        <v>340</v>
      </c>
      <c r="AB3" s="63" t="s">
        <v>159</v>
      </c>
      <c r="AC3" s="63" t="s">
        <v>159</v>
      </c>
      <c r="AD3" s="66">
        <v>40544</v>
      </c>
      <c r="AE3" s="66">
        <v>40544</v>
      </c>
      <c r="AF3" s="63" t="s">
        <v>161</v>
      </c>
      <c r="AG3" s="63">
        <v>0</v>
      </c>
      <c r="AH3" s="63" t="s">
        <v>159</v>
      </c>
      <c r="AI3" s="63">
        <v>0</v>
      </c>
      <c r="AJ3" s="63" t="s">
        <v>159</v>
      </c>
      <c r="AK3" s="63" t="s">
        <v>161</v>
      </c>
      <c r="AL3" s="63" t="s">
        <v>161</v>
      </c>
      <c r="AM3" s="63" t="s">
        <v>161</v>
      </c>
      <c r="AN3" s="63" t="s">
        <v>161</v>
      </c>
      <c r="AO3" s="63" t="s">
        <v>161</v>
      </c>
      <c r="AP3" s="63" t="s">
        <v>161</v>
      </c>
      <c r="AQ3" s="63" t="s">
        <v>161</v>
      </c>
    </row>
    <row r="4" spans="1:43" ht="25.5">
      <c r="A4" s="78" t="str">
        <f aca="true" t="shared" si="0" ref="A4:A9">RIGHT(E4,1)</f>
        <v>1</v>
      </c>
      <c r="B4" s="68" t="s">
        <v>164</v>
      </c>
      <c r="C4" s="67">
        <v>130000</v>
      </c>
      <c r="D4" s="67">
        <v>20161</v>
      </c>
      <c r="E4" s="72" t="s">
        <v>424</v>
      </c>
      <c r="F4" s="77" t="s">
        <v>165</v>
      </c>
      <c r="G4" s="77" t="s">
        <v>166</v>
      </c>
      <c r="H4" s="69"/>
      <c r="I4" s="68" t="s">
        <v>167</v>
      </c>
      <c r="J4" s="68">
        <v>2</v>
      </c>
      <c r="K4" s="68"/>
      <c r="L4" s="69"/>
      <c r="M4" s="68" t="s">
        <v>168</v>
      </c>
      <c r="N4" s="68" t="s">
        <v>169</v>
      </c>
      <c r="O4" s="68"/>
      <c r="P4" s="68"/>
      <c r="Q4" s="68"/>
      <c r="R4" s="68"/>
      <c r="S4" s="68"/>
      <c r="T4" s="68"/>
      <c r="U4" s="68"/>
      <c r="V4" s="69"/>
      <c r="W4" s="78" t="s">
        <v>393</v>
      </c>
      <c r="X4" s="68"/>
      <c r="Y4" s="68" t="s">
        <v>170</v>
      </c>
      <c r="Z4" s="70" t="s">
        <v>341</v>
      </c>
      <c r="AA4" s="70" t="s">
        <v>358</v>
      </c>
      <c r="AB4" s="102" t="s">
        <v>409</v>
      </c>
      <c r="AC4" s="68" t="s">
        <v>224</v>
      </c>
      <c r="AD4" s="71"/>
      <c r="AE4" s="71"/>
      <c r="AF4" s="68"/>
      <c r="AG4" s="68"/>
      <c r="AH4" s="68"/>
      <c r="AI4" s="68">
        <v>2</v>
      </c>
      <c r="AJ4" s="68" t="s">
        <v>164</v>
      </c>
      <c r="AK4" s="68"/>
      <c r="AL4" s="68"/>
      <c r="AM4" s="68"/>
      <c r="AN4" s="68"/>
      <c r="AO4" s="68"/>
      <c r="AP4" s="68"/>
      <c r="AQ4" s="68"/>
    </row>
    <row r="5" spans="1:43" ht="25.5">
      <c r="A5" s="78" t="str">
        <f t="shared" si="0"/>
        <v>2</v>
      </c>
      <c r="B5" s="68" t="s">
        <v>370</v>
      </c>
      <c r="C5" s="67">
        <v>130000</v>
      </c>
      <c r="D5" s="67">
        <v>20161</v>
      </c>
      <c r="E5" s="72" t="s">
        <v>425</v>
      </c>
      <c r="F5" s="77" t="s">
        <v>172</v>
      </c>
      <c r="G5" s="77" t="s">
        <v>173</v>
      </c>
      <c r="H5" s="69"/>
      <c r="I5" s="68" t="s">
        <v>167</v>
      </c>
      <c r="J5" s="68">
        <v>2</v>
      </c>
      <c r="K5" s="68"/>
      <c r="L5" s="69"/>
      <c r="M5" s="68" t="s">
        <v>168</v>
      </c>
      <c r="N5" s="68" t="s">
        <v>174</v>
      </c>
      <c r="O5" s="68"/>
      <c r="P5" s="68"/>
      <c r="Q5" s="68"/>
      <c r="R5" s="68"/>
      <c r="S5" s="68"/>
      <c r="T5" s="68"/>
      <c r="U5" s="68"/>
      <c r="V5" s="69"/>
      <c r="W5" s="78" t="s">
        <v>393</v>
      </c>
      <c r="X5" s="68"/>
      <c r="Y5" s="68" t="s">
        <v>175</v>
      </c>
      <c r="Z5" s="70" t="s">
        <v>343</v>
      </c>
      <c r="AA5" s="70" t="s">
        <v>359</v>
      </c>
      <c r="AB5" s="102" t="s">
        <v>409</v>
      </c>
      <c r="AC5" s="68" t="s">
        <v>176</v>
      </c>
      <c r="AD5" s="71"/>
      <c r="AE5" s="71"/>
      <c r="AF5" s="68"/>
      <c r="AG5" s="68"/>
      <c r="AH5" s="68"/>
      <c r="AI5" s="68">
        <v>2</v>
      </c>
      <c r="AJ5" s="68" t="s">
        <v>370</v>
      </c>
      <c r="AK5" s="68"/>
      <c r="AL5" s="68"/>
      <c r="AM5" s="68"/>
      <c r="AN5" s="68"/>
      <c r="AO5" s="68" t="s">
        <v>177</v>
      </c>
      <c r="AP5" s="68"/>
      <c r="AQ5" s="68"/>
    </row>
    <row r="6" spans="1:43" ht="25.5">
      <c r="A6" s="78" t="str">
        <f t="shared" si="0"/>
        <v>3</v>
      </c>
      <c r="B6" s="100" t="s">
        <v>410</v>
      </c>
      <c r="C6" s="67">
        <v>130000</v>
      </c>
      <c r="D6" s="67">
        <v>20161</v>
      </c>
      <c r="E6" s="72" t="s">
        <v>426</v>
      </c>
      <c r="F6" s="104" t="s">
        <v>407</v>
      </c>
      <c r="G6" s="105" t="s">
        <v>407</v>
      </c>
      <c r="H6" s="69"/>
      <c r="I6" s="68" t="s">
        <v>167</v>
      </c>
      <c r="J6" s="68">
        <v>2</v>
      </c>
      <c r="K6" s="68"/>
      <c r="L6" s="69"/>
      <c r="M6" s="68" t="s">
        <v>168</v>
      </c>
      <c r="N6" s="101" t="s">
        <v>408</v>
      </c>
      <c r="O6" s="68"/>
      <c r="P6" s="68"/>
      <c r="Q6" s="68"/>
      <c r="R6" s="68"/>
      <c r="S6" s="68"/>
      <c r="T6" s="68"/>
      <c r="U6" s="68"/>
      <c r="V6" s="69"/>
      <c r="W6" s="78" t="s">
        <v>393</v>
      </c>
      <c r="X6" s="68"/>
      <c r="Y6" s="68" t="s">
        <v>179</v>
      </c>
      <c r="Z6" s="70" t="s">
        <v>342</v>
      </c>
      <c r="AA6" s="70" t="s">
        <v>360</v>
      </c>
      <c r="AB6" s="102" t="s">
        <v>409</v>
      </c>
      <c r="AC6" s="68" t="s">
        <v>180</v>
      </c>
      <c r="AD6" s="71"/>
      <c r="AE6" s="71"/>
      <c r="AF6" s="68"/>
      <c r="AG6" s="68"/>
      <c r="AH6" s="68"/>
      <c r="AI6" s="68">
        <v>2</v>
      </c>
      <c r="AJ6" s="100" t="s">
        <v>410</v>
      </c>
      <c r="AK6" s="68"/>
      <c r="AL6" s="68"/>
      <c r="AM6" s="68"/>
      <c r="AN6" s="68"/>
      <c r="AO6" s="68" t="s">
        <v>181</v>
      </c>
      <c r="AP6" s="68"/>
      <c r="AQ6" s="68"/>
    </row>
    <row r="7" spans="1:43" ht="38.25">
      <c r="A7" s="78" t="str">
        <f t="shared" si="0"/>
        <v>4</v>
      </c>
      <c r="B7" s="79" t="s">
        <v>596</v>
      </c>
      <c r="C7" s="67">
        <v>130000</v>
      </c>
      <c r="D7" s="67">
        <v>20161</v>
      </c>
      <c r="E7" s="72" t="s">
        <v>427</v>
      </c>
      <c r="F7" s="77" t="s">
        <v>183</v>
      </c>
      <c r="G7" s="77" t="s">
        <v>183</v>
      </c>
      <c r="H7" s="69"/>
      <c r="I7" s="68" t="s">
        <v>167</v>
      </c>
      <c r="J7" s="68">
        <v>2</v>
      </c>
      <c r="K7" s="68"/>
      <c r="L7" s="69"/>
      <c r="M7" s="68" t="s">
        <v>168</v>
      </c>
      <c r="N7" s="68" t="s">
        <v>184</v>
      </c>
      <c r="O7" s="68"/>
      <c r="P7" s="68"/>
      <c r="Q7" s="68"/>
      <c r="R7" s="68"/>
      <c r="S7" s="68"/>
      <c r="T7" s="68"/>
      <c r="U7" s="68"/>
      <c r="V7" s="69"/>
      <c r="W7" s="78" t="s">
        <v>393</v>
      </c>
      <c r="X7" s="68"/>
      <c r="Y7" s="68" t="s">
        <v>185</v>
      </c>
      <c r="Z7" s="70" t="s">
        <v>344</v>
      </c>
      <c r="AA7" s="70" t="s">
        <v>361</v>
      </c>
      <c r="AB7" s="102" t="s">
        <v>409</v>
      </c>
      <c r="AC7" s="68" t="s">
        <v>186</v>
      </c>
      <c r="AD7" s="71"/>
      <c r="AE7" s="71"/>
      <c r="AF7" s="68"/>
      <c r="AG7" s="68"/>
      <c r="AH7" s="68" t="s">
        <v>597</v>
      </c>
      <c r="AI7" s="68">
        <v>2</v>
      </c>
      <c r="AJ7" s="79" t="s">
        <v>596</v>
      </c>
      <c r="AK7" s="68"/>
      <c r="AL7" s="68"/>
      <c r="AM7" s="68"/>
      <c r="AN7" s="68"/>
      <c r="AO7" s="68"/>
      <c r="AP7" s="68"/>
      <c r="AQ7" s="68"/>
    </row>
    <row r="8" spans="1:43" ht="25.5">
      <c r="A8" s="78" t="str">
        <f t="shared" si="0"/>
        <v>5</v>
      </c>
      <c r="B8" s="78" t="s">
        <v>324</v>
      </c>
      <c r="C8" s="67">
        <v>130000</v>
      </c>
      <c r="D8" s="67">
        <v>20161</v>
      </c>
      <c r="E8" s="72" t="s">
        <v>428</v>
      </c>
      <c r="F8" s="77" t="s">
        <v>187</v>
      </c>
      <c r="G8" s="77" t="s">
        <v>188</v>
      </c>
      <c r="H8" s="69" t="s">
        <v>189</v>
      </c>
      <c r="I8" s="68" t="s">
        <v>167</v>
      </c>
      <c r="J8" s="68">
        <v>2</v>
      </c>
      <c r="K8" s="68"/>
      <c r="L8" s="69"/>
      <c r="M8" s="68" t="s">
        <v>168</v>
      </c>
      <c r="N8" s="68" t="s">
        <v>190</v>
      </c>
      <c r="O8" s="68"/>
      <c r="P8" s="68"/>
      <c r="Q8" s="68"/>
      <c r="R8" s="68"/>
      <c r="S8" s="68"/>
      <c r="T8" s="68"/>
      <c r="U8" s="68"/>
      <c r="V8" s="69"/>
      <c r="W8" s="78" t="s">
        <v>393</v>
      </c>
      <c r="X8" s="68"/>
      <c r="Y8" s="68" t="s">
        <v>175</v>
      </c>
      <c r="Z8" s="70" t="s">
        <v>345</v>
      </c>
      <c r="AA8" s="70" t="s">
        <v>362</v>
      </c>
      <c r="AB8" s="102" t="s">
        <v>409</v>
      </c>
      <c r="AC8" s="68"/>
      <c r="AD8" s="71">
        <v>42461</v>
      </c>
      <c r="AE8" s="71">
        <v>42643</v>
      </c>
      <c r="AF8" s="68"/>
      <c r="AG8" s="68"/>
      <c r="AH8" s="68" t="s">
        <v>191</v>
      </c>
      <c r="AI8" s="68">
        <v>2.93</v>
      </c>
      <c r="AJ8" s="78" t="s">
        <v>324</v>
      </c>
      <c r="AK8" s="68"/>
      <c r="AL8" s="68"/>
      <c r="AM8" s="87" t="s">
        <v>327</v>
      </c>
      <c r="AN8" s="68"/>
      <c r="AO8" s="68" t="s">
        <v>192</v>
      </c>
      <c r="AP8" s="68"/>
      <c r="AQ8" s="68" t="s">
        <v>193</v>
      </c>
    </row>
    <row r="9" spans="1:43" ht="51">
      <c r="A9" s="78" t="str">
        <f t="shared" si="0"/>
        <v>7</v>
      </c>
      <c r="B9" s="68" t="s">
        <v>543</v>
      </c>
      <c r="C9" s="67">
        <v>130000</v>
      </c>
      <c r="D9" s="67">
        <v>20161</v>
      </c>
      <c r="E9" s="72" t="s">
        <v>547</v>
      </c>
      <c r="F9" s="68" t="s">
        <v>548</v>
      </c>
      <c r="G9" s="68" t="s">
        <v>549</v>
      </c>
      <c r="H9" s="69"/>
      <c r="I9" s="68" t="s">
        <v>197</v>
      </c>
      <c r="J9" s="68">
        <v>2</v>
      </c>
      <c r="K9" s="68" t="s">
        <v>178</v>
      </c>
      <c r="L9" s="69"/>
      <c r="M9" s="68" t="s">
        <v>168</v>
      </c>
      <c r="N9" s="68" t="s">
        <v>551</v>
      </c>
      <c r="O9" s="68"/>
      <c r="P9" s="68"/>
      <c r="Q9" s="68"/>
      <c r="R9" s="68"/>
      <c r="S9" s="68"/>
      <c r="T9" s="68"/>
      <c r="U9" s="68"/>
      <c r="V9" s="69"/>
      <c r="W9" s="68" t="s">
        <v>544</v>
      </c>
      <c r="X9" s="68"/>
      <c r="Y9" s="68"/>
      <c r="Z9" s="70" t="s">
        <v>545</v>
      </c>
      <c r="AA9" s="70" t="s">
        <v>362</v>
      </c>
      <c r="AB9" s="68" t="s">
        <v>198</v>
      </c>
      <c r="AC9" s="68"/>
      <c r="AD9" s="71">
        <v>42606</v>
      </c>
      <c r="AE9" s="71">
        <v>42613</v>
      </c>
      <c r="AF9" s="68"/>
      <c r="AG9" s="68"/>
      <c r="AH9" s="68" t="s">
        <v>550</v>
      </c>
      <c r="AI9" s="68">
        <v>2</v>
      </c>
      <c r="AJ9" s="68" t="s">
        <v>543</v>
      </c>
      <c r="AK9" s="68"/>
      <c r="AL9" s="68"/>
      <c r="AM9" s="68"/>
      <c r="AN9" s="68"/>
      <c r="AO9" s="68"/>
      <c r="AP9" s="68" t="s">
        <v>546</v>
      </c>
      <c r="AQ9" s="68"/>
    </row>
    <row r="10" spans="1:43" ht="51">
      <c r="A10" s="78" t="str">
        <f aca="true" t="shared" si="1" ref="A10:A85">RIGHT(E10,2)</f>
        <v>10</v>
      </c>
      <c r="B10" s="78" t="s">
        <v>521</v>
      </c>
      <c r="C10" s="67">
        <v>130000</v>
      </c>
      <c r="D10" s="67">
        <v>20161</v>
      </c>
      <c r="E10" s="72" t="s">
        <v>429</v>
      </c>
      <c r="F10" s="77" t="s">
        <v>205</v>
      </c>
      <c r="G10" s="77" t="s">
        <v>205</v>
      </c>
      <c r="H10" s="69" t="s">
        <v>206</v>
      </c>
      <c r="I10" s="68" t="s">
        <v>414</v>
      </c>
      <c r="J10" s="68">
        <v>4</v>
      </c>
      <c r="K10" s="68" t="s">
        <v>199</v>
      </c>
      <c r="L10" s="69"/>
      <c r="M10" s="68" t="s">
        <v>168</v>
      </c>
      <c r="N10" s="68" t="s">
        <v>208</v>
      </c>
      <c r="O10" s="68"/>
      <c r="P10" s="68"/>
      <c r="Q10" s="68"/>
      <c r="R10" s="68"/>
      <c r="S10" s="68"/>
      <c r="T10" s="68"/>
      <c r="U10" s="68"/>
      <c r="V10" s="69"/>
      <c r="W10" s="68" t="s">
        <v>209</v>
      </c>
      <c r="X10" s="68"/>
      <c r="Y10" s="68" t="s">
        <v>170</v>
      </c>
      <c r="Z10" s="70" t="s">
        <v>348</v>
      </c>
      <c r="AA10" s="70" t="s">
        <v>342</v>
      </c>
      <c r="AB10" s="102" t="s">
        <v>409</v>
      </c>
      <c r="AC10" s="80" t="s">
        <v>210</v>
      </c>
      <c r="AD10" s="71"/>
      <c r="AE10" s="71"/>
      <c r="AF10" s="68"/>
      <c r="AG10" s="68"/>
      <c r="AH10" s="68"/>
      <c r="AI10" s="68">
        <v>2</v>
      </c>
      <c r="AJ10" s="78" t="s">
        <v>521</v>
      </c>
      <c r="AK10" s="68"/>
      <c r="AL10" s="68" t="s">
        <v>211</v>
      </c>
      <c r="AM10" s="68"/>
      <c r="AN10" s="68" t="s">
        <v>504</v>
      </c>
      <c r="AO10" s="68" t="s">
        <v>212</v>
      </c>
      <c r="AP10" s="68"/>
      <c r="AQ10" s="68" t="s">
        <v>213</v>
      </c>
    </row>
    <row r="11" spans="1:43" ht="25.5">
      <c r="A11" s="78" t="str">
        <f t="shared" si="1"/>
        <v>10</v>
      </c>
      <c r="B11" s="68"/>
      <c r="C11" s="67">
        <v>130000</v>
      </c>
      <c r="D11" s="67">
        <v>20161</v>
      </c>
      <c r="E11" s="72" t="s">
        <v>429</v>
      </c>
      <c r="F11" s="77"/>
      <c r="G11" s="77"/>
      <c r="H11" s="69" t="s">
        <v>206</v>
      </c>
      <c r="I11" s="68" t="s">
        <v>414</v>
      </c>
      <c r="J11" s="68"/>
      <c r="K11" s="68"/>
      <c r="L11" s="69"/>
      <c r="M11" s="68"/>
      <c r="N11" s="68"/>
      <c r="O11" s="68"/>
      <c r="P11" s="68"/>
      <c r="Q11" s="68"/>
      <c r="R11" s="68"/>
      <c r="S11" s="68"/>
      <c r="T11" s="68"/>
      <c r="U11" s="68"/>
      <c r="V11" s="69"/>
      <c r="W11" s="68"/>
      <c r="X11" s="68"/>
      <c r="Y11" s="68" t="s">
        <v>175</v>
      </c>
      <c r="Z11" s="70" t="s">
        <v>348</v>
      </c>
      <c r="AA11" s="70" t="s">
        <v>342</v>
      </c>
      <c r="AB11" s="102" t="s">
        <v>409</v>
      </c>
      <c r="AC11" s="80" t="s">
        <v>210</v>
      </c>
      <c r="AD11" s="71"/>
      <c r="AE11" s="71"/>
      <c r="AF11" s="68"/>
      <c r="AG11" s="68"/>
      <c r="AH11" s="68"/>
      <c r="AI11" s="68">
        <v>2</v>
      </c>
      <c r="AJ11" s="78" t="s">
        <v>521</v>
      </c>
      <c r="AK11" s="68"/>
      <c r="AL11" s="68"/>
      <c r="AM11" s="68"/>
      <c r="AN11" s="68"/>
      <c r="AO11" s="68"/>
      <c r="AP11" s="68"/>
      <c r="AQ11" s="68"/>
    </row>
    <row r="12" spans="1:43" ht="12.75">
      <c r="A12" s="78" t="str">
        <f t="shared" si="1"/>
        <v>14</v>
      </c>
      <c r="B12" s="68" t="s">
        <v>214</v>
      </c>
      <c r="C12" s="67">
        <v>130000</v>
      </c>
      <c r="D12" s="67">
        <v>20161</v>
      </c>
      <c r="E12" s="72" t="s">
        <v>430</v>
      </c>
      <c r="F12" s="77" t="s">
        <v>416</v>
      </c>
      <c r="G12" s="77" t="s">
        <v>416</v>
      </c>
      <c r="H12" s="69" t="s">
        <v>206</v>
      </c>
      <c r="I12" s="68" t="s">
        <v>215</v>
      </c>
      <c r="J12" s="68">
        <v>2</v>
      </c>
      <c r="K12" s="68"/>
      <c r="L12" s="69"/>
      <c r="M12" s="68" t="s">
        <v>168</v>
      </c>
      <c r="N12" s="68" t="s">
        <v>208</v>
      </c>
      <c r="O12" s="68"/>
      <c r="P12" s="68"/>
      <c r="Q12" s="68"/>
      <c r="R12" s="68"/>
      <c r="S12" s="68"/>
      <c r="T12" s="68"/>
      <c r="U12" s="68"/>
      <c r="V12" s="69"/>
      <c r="W12" s="68" t="s">
        <v>415</v>
      </c>
      <c r="X12" s="68"/>
      <c r="Y12" s="68" t="s">
        <v>179</v>
      </c>
      <c r="Z12" s="70" t="s">
        <v>348</v>
      </c>
      <c r="AA12" s="70" t="s">
        <v>342</v>
      </c>
      <c r="AB12" s="102" t="s">
        <v>409</v>
      </c>
      <c r="AC12" s="68" t="s">
        <v>216</v>
      </c>
      <c r="AD12" s="71"/>
      <c r="AE12" s="71"/>
      <c r="AF12" s="68">
        <v>1</v>
      </c>
      <c r="AG12" s="68"/>
      <c r="AH12" s="68" t="s">
        <v>217</v>
      </c>
      <c r="AI12" s="68">
        <v>2</v>
      </c>
      <c r="AJ12" s="68" t="s">
        <v>214</v>
      </c>
      <c r="AK12" s="68"/>
      <c r="AL12" s="68"/>
      <c r="AM12" s="68"/>
      <c r="AN12" s="68"/>
      <c r="AO12" s="68"/>
      <c r="AP12" s="68"/>
      <c r="AQ12" s="68"/>
    </row>
    <row r="13" spans="1:43" ht="12.75">
      <c r="A13" s="78" t="str">
        <f t="shared" si="1"/>
        <v>14</v>
      </c>
      <c r="B13" s="68" t="s">
        <v>214</v>
      </c>
      <c r="C13" s="67">
        <v>130000</v>
      </c>
      <c r="D13" s="67">
        <v>20161</v>
      </c>
      <c r="E13" s="72" t="s">
        <v>430</v>
      </c>
      <c r="F13" s="77"/>
      <c r="G13" s="77"/>
      <c r="H13" s="69" t="s">
        <v>206</v>
      </c>
      <c r="I13" s="68" t="s">
        <v>215</v>
      </c>
      <c r="J13" s="68"/>
      <c r="K13" s="68"/>
      <c r="L13" s="69"/>
      <c r="M13" s="68"/>
      <c r="N13" s="68"/>
      <c r="O13" s="68"/>
      <c r="P13" s="68"/>
      <c r="Q13" s="68"/>
      <c r="R13" s="68"/>
      <c r="S13" s="68"/>
      <c r="T13" s="68"/>
      <c r="U13" s="68"/>
      <c r="V13" s="69"/>
      <c r="W13" s="68"/>
      <c r="X13" s="68"/>
      <c r="Y13" s="68" t="s">
        <v>170</v>
      </c>
      <c r="Z13" s="70" t="s">
        <v>343</v>
      </c>
      <c r="AA13" s="70" t="s">
        <v>359</v>
      </c>
      <c r="AB13" s="102" t="s">
        <v>409</v>
      </c>
      <c r="AC13" s="68" t="s">
        <v>218</v>
      </c>
      <c r="AD13" s="71"/>
      <c r="AE13" s="71"/>
      <c r="AF13" s="68">
        <v>2</v>
      </c>
      <c r="AG13" s="68"/>
      <c r="AH13" s="68" t="s">
        <v>217</v>
      </c>
      <c r="AI13" s="68">
        <v>2</v>
      </c>
      <c r="AJ13" s="68" t="s">
        <v>214</v>
      </c>
      <c r="AK13" s="68"/>
      <c r="AL13" s="68"/>
      <c r="AM13" s="68"/>
      <c r="AN13" s="68"/>
      <c r="AO13" s="68"/>
      <c r="AP13" s="68"/>
      <c r="AQ13" s="68"/>
    </row>
    <row r="14" spans="1:43" ht="25.5">
      <c r="A14" s="78" t="str">
        <f t="shared" si="1"/>
        <v>15</v>
      </c>
      <c r="B14" s="78" t="s">
        <v>521</v>
      </c>
      <c r="C14" s="67">
        <v>130000</v>
      </c>
      <c r="D14" s="67">
        <v>20161</v>
      </c>
      <c r="E14" s="72" t="s">
        <v>522</v>
      </c>
      <c r="F14" s="68" t="s">
        <v>556</v>
      </c>
      <c r="G14" s="68" t="s">
        <v>556</v>
      </c>
      <c r="H14" s="69" t="s">
        <v>206</v>
      </c>
      <c r="I14" s="68" t="s">
        <v>414</v>
      </c>
      <c r="J14" s="68"/>
      <c r="K14" s="68"/>
      <c r="L14" s="69"/>
      <c r="M14" s="68"/>
      <c r="N14" s="68"/>
      <c r="O14" s="68"/>
      <c r="P14" s="68"/>
      <c r="Q14" s="68"/>
      <c r="R14" s="68"/>
      <c r="S14" s="68"/>
      <c r="T14" s="68"/>
      <c r="U14" s="68"/>
      <c r="V14" s="69"/>
      <c r="W14" s="68" t="s">
        <v>552</v>
      </c>
      <c r="X14" s="68"/>
      <c r="Y14" s="68" t="s">
        <v>170</v>
      </c>
      <c r="Z14" s="70" t="s">
        <v>348</v>
      </c>
      <c r="AA14" s="70" t="s">
        <v>342</v>
      </c>
      <c r="AB14" s="68" t="s">
        <v>553</v>
      </c>
      <c r="AC14" s="68" t="s">
        <v>396</v>
      </c>
      <c r="AD14" s="71">
        <v>42514</v>
      </c>
      <c r="AE14" s="71">
        <v>42514</v>
      </c>
      <c r="AF14" s="68"/>
      <c r="AG14" s="68"/>
      <c r="AH14" s="80" t="s">
        <v>554</v>
      </c>
      <c r="AI14" s="68">
        <v>0</v>
      </c>
      <c r="AJ14" s="78" t="s">
        <v>521</v>
      </c>
      <c r="AK14" s="68"/>
      <c r="AL14" s="68"/>
      <c r="AM14" s="68"/>
      <c r="AN14" s="68"/>
      <c r="AO14" s="68"/>
      <c r="AP14" s="68"/>
      <c r="AQ14" s="68"/>
    </row>
    <row r="15" spans="1:43" ht="25.5">
      <c r="A15" s="78" t="str">
        <f>RIGHT(E15,2)</f>
        <v>15</v>
      </c>
      <c r="B15" s="78" t="s">
        <v>521</v>
      </c>
      <c r="C15" s="67">
        <v>130000</v>
      </c>
      <c r="D15" s="67">
        <v>20161</v>
      </c>
      <c r="E15" s="72" t="s">
        <v>522</v>
      </c>
      <c r="G15" s="95"/>
      <c r="H15" s="69" t="s">
        <v>206</v>
      </c>
      <c r="I15" s="68" t="s">
        <v>414</v>
      </c>
      <c r="J15" s="68"/>
      <c r="K15" s="68"/>
      <c r="L15" s="69"/>
      <c r="M15" s="68"/>
      <c r="N15" s="68"/>
      <c r="O15" s="68"/>
      <c r="P15" s="68"/>
      <c r="Q15" s="68"/>
      <c r="R15" s="68"/>
      <c r="S15" s="68"/>
      <c r="T15" s="68"/>
      <c r="U15" s="68"/>
      <c r="V15" s="69"/>
      <c r="X15" s="68"/>
      <c r="Y15" s="80" t="s">
        <v>170</v>
      </c>
      <c r="Z15" s="70" t="s">
        <v>348</v>
      </c>
      <c r="AA15" s="70" t="s">
        <v>342</v>
      </c>
      <c r="AB15" s="68" t="s">
        <v>553</v>
      </c>
      <c r="AC15" s="68" t="s">
        <v>396</v>
      </c>
      <c r="AD15" s="71">
        <v>42521</v>
      </c>
      <c r="AE15" s="71">
        <v>42521</v>
      </c>
      <c r="AF15" s="68"/>
      <c r="AG15" s="68"/>
      <c r="AH15" s="80" t="s">
        <v>554</v>
      </c>
      <c r="AI15" s="68">
        <v>0</v>
      </c>
      <c r="AJ15" s="78" t="s">
        <v>521</v>
      </c>
      <c r="AK15" s="68"/>
      <c r="AL15" s="68"/>
      <c r="AM15" s="68"/>
      <c r="AN15" s="68"/>
      <c r="AO15" s="68"/>
      <c r="AP15" s="68"/>
      <c r="AQ15" s="68"/>
    </row>
    <row r="16" spans="1:43" ht="25.5">
      <c r="A16" s="78" t="str">
        <f>RIGHT(E16,2)</f>
        <v>15</v>
      </c>
      <c r="B16" s="78" t="s">
        <v>521</v>
      </c>
      <c r="C16" s="67">
        <v>130000</v>
      </c>
      <c r="D16" s="67">
        <v>20161</v>
      </c>
      <c r="E16" s="72" t="s">
        <v>522</v>
      </c>
      <c r="G16" s="95"/>
      <c r="H16" s="69" t="s">
        <v>206</v>
      </c>
      <c r="I16" s="68" t="s">
        <v>414</v>
      </c>
      <c r="J16" s="68"/>
      <c r="K16" s="68"/>
      <c r="L16" s="69"/>
      <c r="M16" s="68"/>
      <c r="N16" s="68"/>
      <c r="O16" s="68"/>
      <c r="P16" s="68"/>
      <c r="Q16" s="68"/>
      <c r="R16" s="68"/>
      <c r="S16" s="68"/>
      <c r="T16" s="68"/>
      <c r="U16" s="68"/>
      <c r="V16" s="69"/>
      <c r="X16" s="68"/>
      <c r="Y16" s="80" t="s">
        <v>175</v>
      </c>
      <c r="Z16" s="70" t="s">
        <v>348</v>
      </c>
      <c r="AA16" s="70" t="s">
        <v>342</v>
      </c>
      <c r="AB16" s="68" t="s">
        <v>553</v>
      </c>
      <c r="AC16" s="68" t="s">
        <v>396</v>
      </c>
      <c r="AD16" s="71">
        <v>42523</v>
      </c>
      <c r="AE16" s="71">
        <v>42523</v>
      </c>
      <c r="AF16" s="68"/>
      <c r="AG16" s="68"/>
      <c r="AH16" s="80" t="s">
        <v>554</v>
      </c>
      <c r="AI16" s="68">
        <v>0</v>
      </c>
      <c r="AJ16" s="78" t="s">
        <v>521</v>
      </c>
      <c r="AK16" s="68"/>
      <c r="AL16" s="68"/>
      <c r="AM16" s="68"/>
      <c r="AN16" s="68"/>
      <c r="AO16" s="68"/>
      <c r="AP16" s="68"/>
      <c r="AQ16" s="68"/>
    </row>
    <row r="17" spans="1:43" ht="25.5">
      <c r="A17" s="78" t="str">
        <f t="shared" si="1"/>
        <v>15</v>
      </c>
      <c r="B17" s="78" t="s">
        <v>521</v>
      </c>
      <c r="C17" s="67">
        <v>130000</v>
      </c>
      <c r="D17" s="67">
        <v>20161</v>
      </c>
      <c r="E17" s="72" t="s">
        <v>522</v>
      </c>
      <c r="G17" s="95"/>
      <c r="H17" s="69" t="s">
        <v>206</v>
      </c>
      <c r="I17" s="68" t="s">
        <v>414</v>
      </c>
      <c r="J17" s="68"/>
      <c r="K17" s="68"/>
      <c r="L17" s="69"/>
      <c r="M17" s="68"/>
      <c r="N17" s="68"/>
      <c r="O17" s="68"/>
      <c r="P17" s="68"/>
      <c r="Q17" s="68"/>
      <c r="R17" s="68"/>
      <c r="S17" s="68"/>
      <c r="T17" s="68"/>
      <c r="U17" s="68"/>
      <c r="V17" s="69"/>
      <c r="X17" s="68"/>
      <c r="Y17" s="80" t="s">
        <v>170</v>
      </c>
      <c r="Z17" s="70" t="s">
        <v>348</v>
      </c>
      <c r="AA17" s="70" t="s">
        <v>342</v>
      </c>
      <c r="AB17" s="68" t="s">
        <v>553</v>
      </c>
      <c r="AC17" s="68" t="s">
        <v>396</v>
      </c>
      <c r="AD17" s="71">
        <v>42549</v>
      </c>
      <c r="AE17" s="71">
        <v>42549</v>
      </c>
      <c r="AF17" s="68"/>
      <c r="AG17" s="68"/>
      <c r="AH17" s="80" t="s">
        <v>554</v>
      </c>
      <c r="AI17" s="68">
        <v>0</v>
      </c>
      <c r="AJ17" s="78" t="s">
        <v>521</v>
      </c>
      <c r="AK17" s="68"/>
      <c r="AL17" s="68"/>
      <c r="AM17" s="68"/>
      <c r="AN17" s="68"/>
      <c r="AO17" s="68"/>
      <c r="AP17" s="68"/>
      <c r="AQ17" s="68"/>
    </row>
    <row r="18" spans="1:43" ht="12.75">
      <c r="A18" s="78" t="str">
        <f t="shared" si="1"/>
        <v>15</v>
      </c>
      <c r="B18" s="68" t="s">
        <v>214</v>
      </c>
      <c r="C18" s="67">
        <v>130000</v>
      </c>
      <c r="D18" s="67">
        <v>20161</v>
      </c>
      <c r="E18" s="72" t="s">
        <v>522</v>
      </c>
      <c r="F18" s="68"/>
      <c r="G18" s="77"/>
      <c r="H18" s="69" t="s">
        <v>206</v>
      </c>
      <c r="I18" s="68" t="s">
        <v>215</v>
      </c>
      <c r="J18" s="68"/>
      <c r="K18" s="68"/>
      <c r="L18" s="69"/>
      <c r="M18" s="68"/>
      <c r="N18" s="68"/>
      <c r="O18" s="68"/>
      <c r="P18" s="68"/>
      <c r="Q18" s="68"/>
      <c r="R18" s="68"/>
      <c r="S18" s="68"/>
      <c r="T18" s="68"/>
      <c r="U18" s="68"/>
      <c r="V18" s="69"/>
      <c r="W18" s="68"/>
      <c r="X18" s="68"/>
      <c r="Y18" s="68" t="s">
        <v>179</v>
      </c>
      <c r="Z18" s="70" t="s">
        <v>348</v>
      </c>
      <c r="AA18" s="70" t="s">
        <v>342</v>
      </c>
      <c r="AB18" s="68" t="s">
        <v>553</v>
      </c>
      <c r="AC18" s="68" t="s">
        <v>396</v>
      </c>
      <c r="AD18" s="71">
        <v>42534</v>
      </c>
      <c r="AE18" s="71">
        <v>42534</v>
      </c>
      <c r="AF18" s="68"/>
      <c r="AG18" s="68"/>
      <c r="AH18" s="68" t="s">
        <v>555</v>
      </c>
      <c r="AI18" s="68">
        <v>0</v>
      </c>
      <c r="AJ18" s="68" t="s">
        <v>214</v>
      </c>
      <c r="AK18" s="68"/>
      <c r="AL18" s="68"/>
      <c r="AM18" s="68"/>
      <c r="AN18" s="68"/>
      <c r="AO18" s="68"/>
      <c r="AP18" s="68"/>
      <c r="AQ18" s="68"/>
    </row>
    <row r="19" spans="1:43" ht="12.75">
      <c r="A19" s="78" t="str">
        <f t="shared" si="1"/>
        <v>15</v>
      </c>
      <c r="B19" s="68" t="s">
        <v>214</v>
      </c>
      <c r="C19" s="67">
        <v>130000</v>
      </c>
      <c r="D19" s="67">
        <v>20161</v>
      </c>
      <c r="E19" s="72" t="s">
        <v>522</v>
      </c>
      <c r="F19" s="68"/>
      <c r="G19" s="77"/>
      <c r="H19" s="69" t="s">
        <v>206</v>
      </c>
      <c r="I19" s="68" t="s">
        <v>215</v>
      </c>
      <c r="J19" s="68"/>
      <c r="K19" s="68"/>
      <c r="L19" s="69"/>
      <c r="M19" s="68"/>
      <c r="N19" s="68"/>
      <c r="O19" s="68"/>
      <c r="P19" s="68"/>
      <c r="Q19" s="68"/>
      <c r="R19" s="68"/>
      <c r="S19" s="68"/>
      <c r="T19" s="68"/>
      <c r="U19" s="68"/>
      <c r="V19" s="69"/>
      <c r="W19" s="68"/>
      <c r="X19" s="68"/>
      <c r="Y19" s="68" t="s">
        <v>170</v>
      </c>
      <c r="Z19" s="70" t="s">
        <v>343</v>
      </c>
      <c r="AA19" s="70" t="s">
        <v>359</v>
      </c>
      <c r="AB19" s="68" t="s">
        <v>553</v>
      </c>
      <c r="AC19" s="68" t="s">
        <v>396</v>
      </c>
      <c r="AD19" s="71">
        <v>42535</v>
      </c>
      <c r="AE19" s="71">
        <v>42535</v>
      </c>
      <c r="AF19" s="68"/>
      <c r="AG19" s="68"/>
      <c r="AH19" s="68" t="s">
        <v>555</v>
      </c>
      <c r="AI19" s="68">
        <v>0</v>
      </c>
      <c r="AJ19" s="68" t="s">
        <v>214</v>
      </c>
      <c r="AK19" s="68"/>
      <c r="AL19" s="68"/>
      <c r="AM19" s="68"/>
      <c r="AN19" s="68"/>
      <c r="AO19" s="68"/>
      <c r="AP19" s="68"/>
      <c r="AQ19" s="68"/>
    </row>
    <row r="20" spans="1:43" ht="63.75">
      <c r="A20" s="78" t="str">
        <f t="shared" si="1"/>
        <v>11</v>
      </c>
      <c r="B20" s="68" t="s">
        <v>494</v>
      </c>
      <c r="C20" s="67">
        <v>130000</v>
      </c>
      <c r="D20" s="67">
        <v>20161</v>
      </c>
      <c r="E20" s="72" t="s">
        <v>431</v>
      </c>
      <c r="F20" s="77" t="s">
        <v>219</v>
      </c>
      <c r="G20" s="77" t="s">
        <v>220</v>
      </c>
      <c r="H20" s="69" t="s">
        <v>221</v>
      </c>
      <c r="I20" s="68" t="s">
        <v>207</v>
      </c>
      <c r="J20" s="68">
        <v>4</v>
      </c>
      <c r="K20" s="68" t="s">
        <v>182</v>
      </c>
      <c r="L20" s="69"/>
      <c r="M20" s="68" t="s">
        <v>222</v>
      </c>
      <c r="N20" s="68"/>
      <c r="O20" s="68"/>
      <c r="P20" s="68"/>
      <c r="Q20" s="68"/>
      <c r="R20" s="68"/>
      <c r="S20" s="68"/>
      <c r="T20" s="68"/>
      <c r="U20" s="68"/>
      <c r="V20" s="69"/>
      <c r="W20" s="68" t="s">
        <v>223</v>
      </c>
      <c r="X20" s="68"/>
      <c r="Y20" s="68" t="s">
        <v>175</v>
      </c>
      <c r="Z20" s="82" t="s">
        <v>349</v>
      </c>
      <c r="AA20" s="82" t="s">
        <v>392</v>
      </c>
      <c r="AB20" s="102" t="s">
        <v>409</v>
      </c>
      <c r="AC20" s="68" t="s">
        <v>224</v>
      </c>
      <c r="AD20" s="71"/>
      <c r="AE20" s="71"/>
      <c r="AF20" s="68" t="s">
        <v>419</v>
      </c>
      <c r="AG20" s="68"/>
      <c r="AH20" s="80" t="s">
        <v>225</v>
      </c>
      <c r="AI20" s="68">
        <v>2</v>
      </c>
      <c r="AJ20" s="68" t="s">
        <v>494</v>
      </c>
      <c r="AK20" s="68"/>
      <c r="AL20" s="68"/>
      <c r="AM20" s="68" t="s">
        <v>226</v>
      </c>
      <c r="AN20" s="68"/>
      <c r="AO20" s="68"/>
      <c r="AP20" s="68"/>
      <c r="AQ20" s="68" t="s">
        <v>227</v>
      </c>
    </row>
    <row r="21" spans="1:43" ht="12.75">
      <c r="A21" s="78" t="str">
        <f t="shared" si="1"/>
        <v>11</v>
      </c>
      <c r="B21" s="68"/>
      <c r="C21" s="67">
        <v>130000</v>
      </c>
      <c r="D21" s="67">
        <v>20161</v>
      </c>
      <c r="E21" s="72" t="s">
        <v>431</v>
      </c>
      <c r="F21" s="77"/>
      <c r="G21" s="77"/>
      <c r="H21" s="69"/>
      <c r="I21" s="68" t="s">
        <v>207</v>
      </c>
      <c r="J21" s="68"/>
      <c r="K21" s="68"/>
      <c r="L21" s="69"/>
      <c r="M21" s="68"/>
      <c r="N21" s="68"/>
      <c r="O21" s="68"/>
      <c r="P21" s="68"/>
      <c r="Q21" s="68"/>
      <c r="R21" s="68"/>
      <c r="S21" s="68"/>
      <c r="T21" s="68"/>
      <c r="U21" s="68"/>
      <c r="V21" s="69"/>
      <c r="W21" s="68"/>
      <c r="X21" s="68"/>
      <c r="Y21" s="68" t="s">
        <v>179</v>
      </c>
      <c r="Z21" s="70" t="s">
        <v>350</v>
      </c>
      <c r="AA21" s="70" t="s">
        <v>345</v>
      </c>
      <c r="AB21" s="102" t="s">
        <v>409</v>
      </c>
      <c r="AC21" s="68" t="s">
        <v>228</v>
      </c>
      <c r="AD21" s="71"/>
      <c r="AE21" s="71"/>
      <c r="AF21" s="68">
        <v>1</v>
      </c>
      <c r="AG21" s="68"/>
      <c r="AH21" s="68" t="s">
        <v>215</v>
      </c>
      <c r="AI21" s="68">
        <v>2</v>
      </c>
      <c r="AJ21" s="68"/>
      <c r="AK21" s="68"/>
      <c r="AL21" s="68"/>
      <c r="AM21" s="68"/>
      <c r="AN21" s="68"/>
      <c r="AO21" s="68"/>
      <c r="AP21" s="68"/>
      <c r="AQ21" s="68"/>
    </row>
    <row r="22" spans="1:43" ht="12.75">
      <c r="A22" s="78" t="str">
        <f t="shared" si="1"/>
        <v>11</v>
      </c>
      <c r="B22" s="68"/>
      <c r="C22" s="67">
        <v>130000</v>
      </c>
      <c r="D22" s="67">
        <v>20161</v>
      </c>
      <c r="E22" s="72" t="s">
        <v>431</v>
      </c>
      <c r="F22" s="77"/>
      <c r="G22" s="77"/>
      <c r="H22" s="69"/>
      <c r="I22" s="68" t="s">
        <v>207</v>
      </c>
      <c r="J22" s="68"/>
      <c r="K22" s="68"/>
      <c r="L22" s="69"/>
      <c r="M22" s="68"/>
      <c r="N22" s="68"/>
      <c r="O22" s="68"/>
      <c r="P22" s="68"/>
      <c r="Q22" s="68"/>
      <c r="R22" s="68"/>
      <c r="S22" s="68"/>
      <c r="T22" s="68"/>
      <c r="U22" s="68"/>
      <c r="V22" s="69"/>
      <c r="W22" s="68"/>
      <c r="X22" s="68"/>
      <c r="Y22" s="68" t="s">
        <v>179</v>
      </c>
      <c r="Z22" s="70" t="s">
        <v>350</v>
      </c>
      <c r="AA22" s="70" t="s">
        <v>345</v>
      </c>
      <c r="AB22" s="102" t="s">
        <v>409</v>
      </c>
      <c r="AC22" s="68" t="s">
        <v>229</v>
      </c>
      <c r="AD22" s="71"/>
      <c r="AE22" s="71"/>
      <c r="AF22" s="68">
        <v>2</v>
      </c>
      <c r="AG22" s="68"/>
      <c r="AH22" s="68" t="s">
        <v>215</v>
      </c>
      <c r="AI22" s="68">
        <v>2</v>
      </c>
      <c r="AJ22" s="68"/>
      <c r="AK22" s="68"/>
      <c r="AL22" s="68"/>
      <c r="AM22" s="68"/>
      <c r="AN22" s="68"/>
      <c r="AO22" s="68"/>
      <c r="AP22" s="68"/>
      <c r="AQ22" s="68"/>
    </row>
    <row r="23" spans="1:43" ht="12.75">
      <c r="A23" s="78" t="str">
        <f t="shared" si="1"/>
        <v>11</v>
      </c>
      <c r="B23" s="68"/>
      <c r="C23" s="67">
        <v>130000</v>
      </c>
      <c r="D23" s="67">
        <v>20161</v>
      </c>
      <c r="E23" s="72" t="s">
        <v>431</v>
      </c>
      <c r="F23" s="77"/>
      <c r="G23" s="77"/>
      <c r="H23" s="69"/>
      <c r="I23" s="68" t="s">
        <v>207</v>
      </c>
      <c r="J23" s="68"/>
      <c r="K23" s="68"/>
      <c r="L23" s="69"/>
      <c r="M23" s="68"/>
      <c r="N23" s="68"/>
      <c r="O23" s="68"/>
      <c r="P23" s="68"/>
      <c r="Q23" s="68"/>
      <c r="R23" s="68"/>
      <c r="S23" s="68"/>
      <c r="T23" s="68"/>
      <c r="U23" s="68"/>
      <c r="V23" s="69"/>
      <c r="W23" s="68"/>
      <c r="X23" s="68"/>
      <c r="Y23" s="72" t="s">
        <v>175</v>
      </c>
      <c r="Z23" s="70" t="s">
        <v>352</v>
      </c>
      <c r="AA23" s="70" t="s">
        <v>363</v>
      </c>
      <c r="AB23" s="102" t="s">
        <v>409</v>
      </c>
      <c r="AC23" s="68" t="s">
        <v>367</v>
      </c>
      <c r="AD23" s="71"/>
      <c r="AE23" s="71"/>
      <c r="AF23" s="68">
        <v>3</v>
      </c>
      <c r="AG23" s="68"/>
      <c r="AH23" s="68" t="s">
        <v>215</v>
      </c>
      <c r="AI23" s="68">
        <v>2</v>
      </c>
      <c r="AJ23" s="68"/>
      <c r="AK23" s="68"/>
      <c r="AL23" s="68"/>
      <c r="AM23" s="68"/>
      <c r="AN23" s="68"/>
      <c r="AO23" s="68"/>
      <c r="AP23" s="68"/>
      <c r="AQ23" s="68"/>
    </row>
    <row r="24" spans="1:43" ht="12.75">
      <c r="A24" s="78" t="str">
        <f t="shared" si="1"/>
        <v>11</v>
      </c>
      <c r="B24" s="68"/>
      <c r="C24" s="67">
        <v>130000</v>
      </c>
      <c r="D24" s="67">
        <v>20161</v>
      </c>
      <c r="E24" s="72" t="s">
        <v>431</v>
      </c>
      <c r="F24" s="77"/>
      <c r="G24" s="77"/>
      <c r="H24" s="69"/>
      <c r="I24" s="68" t="s">
        <v>207</v>
      </c>
      <c r="J24" s="68"/>
      <c r="K24" s="68"/>
      <c r="L24" s="69"/>
      <c r="M24" s="68"/>
      <c r="N24" s="68"/>
      <c r="O24" s="68"/>
      <c r="P24" s="68"/>
      <c r="Q24" s="68"/>
      <c r="R24" s="68"/>
      <c r="S24" s="68"/>
      <c r="T24" s="68"/>
      <c r="U24" s="68"/>
      <c r="V24" s="69"/>
      <c r="W24" s="68"/>
      <c r="X24" s="68"/>
      <c r="Y24" s="68" t="s">
        <v>175</v>
      </c>
      <c r="Z24" s="70" t="s">
        <v>352</v>
      </c>
      <c r="AA24" s="70" t="s">
        <v>363</v>
      </c>
      <c r="AB24" s="102" t="s">
        <v>409</v>
      </c>
      <c r="AC24" s="68" t="s">
        <v>229</v>
      </c>
      <c r="AD24" s="71"/>
      <c r="AE24" s="71"/>
      <c r="AF24" s="68">
        <v>4</v>
      </c>
      <c r="AG24" s="68"/>
      <c r="AH24" s="68" t="s">
        <v>215</v>
      </c>
      <c r="AI24" s="68">
        <v>2</v>
      </c>
      <c r="AJ24" s="68"/>
      <c r="AK24" s="68"/>
      <c r="AL24" s="68"/>
      <c r="AM24" s="68"/>
      <c r="AN24" s="68"/>
      <c r="AO24" s="68"/>
      <c r="AP24" s="68"/>
      <c r="AQ24" s="68"/>
    </row>
    <row r="25" spans="1:43" ht="12.75">
      <c r="A25" s="78" t="str">
        <f>RIGHT(E25,2)</f>
        <v>11</v>
      </c>
      <c r="B25" s="68"/>
      <c r="C25" s="67">
        <v>130000</v>
      </c>
      <c r="D25" s="67">
        <v>20161</v>
      </c>
      <c r="E25" s="72" t="s">
        <v>431</v>
      </c>
      <c r="F25" s="77"/>
      <c r="G25" s="77"/>
      <c r="H25" s="69"/>
      <c r="I25" s="68" t="s">
        <v>207</v>
      </c>
      <c r="J25" s="68"/>
      <c r="K25" s="68"/>
      <c r="L25" s="69"/>
      <c r="M25" s="68"/>
      <c r="N25" s="68"/>
      <c r="O25" s="68"/>
      <c r="P25" s="68"/>
      <c r="Q25" s="68"/>
      <c r="R25" s="68"/>
      <c r="S25" s="68"/>
      <c r="T25" s="68"/>
      <c r="U25" s="68"/>
      <c r="V25" s="69"/>
      <c r="W25" s="68"/>
      <c r="X25" s="68"/>
      <c r="Y25" s="68" t="s">
        <v>175</v>
      </c>
      <c r="Z25" s="70" t="s">
        <v>352</v>
      </c>
      <c r="AA25" s="70" t="s">
        <v>363</v>
      </c>
      <c r="AB25" s="102" t="s">
        <v>409</v>
      </c>
      <c r="AC25" s="68" t="s">
        <v>230</v>
      </c>
      <c r="AD25" s="71"/>
      <c r="AE25" s="71"/>
      <c r="AF25" s="68">
        <v>5</v>
      </c>
      <c r="AG25" s="68"/>
      <c r="AH25" s="68" t="s">
        <v>215</v>
      </c>
      <c r="AI25" s="68">
        <v>2</v>
      </c>
      <c r="AJ25" s="68"/>
      <c r="AK25" s="68"/>
      <c r="AL25" s="68"/>
      <c r="AM25" s="68"/>
      <c r="AN25" s="68"/>
      <c r="AO25" s="68"/>
      <c r="AP25" s="68"/>
      <c r="AQ25" s="68"/>
    </row>
    <row r="26" spans="1:43" ht="25.5">
      <c r="A26" s="78" t="str">
        <f>RIGHT(E26,2)</f>
        <v>81</v>
      </c>
      <c r="B26" s="68" t="s">
        <v>494</v>
      </c>
      <c r="C26" s="67">
        <v>130000</v>
      </c>
      <c r="D26" s="67">
        <v>20161</v>
      </c>
      <c r="E26" s="72" t="s">
        <v>601</v>
      </c>
      <c r="F26" s="77" t="s">
        <v>219</v>
      </c>
      <c r="G26" s="77" t="s">
        <v>220</v>
      </c>
      <c r="H26" s="69" t="s">
        <v>221</v>
      </c>
      <c r="I26" s="68" t="s">
        <v>302</v>
      </c>
      <c r="J26" s="68">
        <v>1</v>
      </c>
      <c r="K26" s="68">
        <v>0</v>
      </c>
      <c r="L26" s="69"/>
      <c r="M26" s="68" t="s">
        <v>222</v>
      </c>
      <c r="N26" s="68"/>
      <c r="O26" s="68"/>
      <c r="P26" s="68"/>
      <c r="Q26" s="68"/>
      <c r="R26" s="68"/>
      <c r="S26" s="68"/>
      <c r="T26" s="68"/>
      <c r="U26" s="68"/>
      <c r="V26" s="69"/>
      <c r="W26" s="68" t="s">
        <v>603</v>
      </c>
      <c r="X26" s="68"/>
      <c r="Y26" s="68"/>
      <c r="Z26" s="82"/>
      <c r="AA26" s="82"/>
      <c r="AB26" s="102" t="s">
        <v>409</v>
      </c>
      <c r="AC26" s="68"/>
      <c r="AD26" s="71"/>
      <c r="AE26" s="71"/>
      <c r="AF26" s="68"/>
      <c r="AG26" s="68"/>
      <c r="AH26" s="80" t="s">
        <v>602</v>
      </c>
      <c r="AI26" s="68">
        <v>1</v>
      </c>
      <c r="AJ26" s="68" t="s">
        <v>494</v>
      </c>
      <c r="AK26" s="68"/>
      <c r="AL26" s="68"/>
      <c r="AM26" s="68"/>
      <c r="AN26" s="68"/>
      <c r="AO26" s="68"/>
      <c r="AP26" s="68"/>
      <c r="AQ26" s="68"/>
    </row>
    <row r="27" spans="1:43" ht="38.25">
      <c r="A27" s="78" t="str">
        <f t="shared" si="1"/>
        <v>12</v>
      </c>
      <c r="B27" s="68" t="s">
        <v>464</v>
      </c>
      <c r="C27" s="67">
        <v>130000</v>
      </c>
      <c r="D27" s="67">
        <v>20161</v>
      </c>
      <c r="E27" s="72" t="s">
        <v>432</v>
      </c>
      <c r="F27" s="77" t="s">
        <v>231</v>
      </c>
      <c r="G27" s="77" t="s">
        <v>231</v>
      </c>
      <c r="H27" s="69" t="s">
        <v>612</v>
      </c>
      <c r="I27" s="68" t="s">
        <v>233</v>
      </c>
      <c r="J27" s="68">
        <v>5</v>
      </c>
      <c r="K27" s="68" t="s">
        <v>194</v>
      </c>
      <c r="L27" s="69"/>
      <c r="M27" s="68" t="s">
        <v>202</v>
      </c>
      <c r="N27" s="68" t="s">
        <v>588</v>
      </c>
      <c r="O27" s="68"/>
      <c r="P27" s="68"/>
      <c r="Q27" s="68"/>
      <c r="R27" s="68"/>
      <c r="S27" s="68"/>
      <c r="T27" s="68"/>
      <c r="U27" s="68"/>
      <c r="V27" s="69"/>
      <c r="W27" s="68" t="s">
        <v>234</v>
      </c>
      <c r="X27" s="68"/>
      <c r="Y27" s="68" t="s">
        <v>170</v>
      </c>
      <c r="Z27" s="70" t="s">
        <v>349</v>
      </c>
      <c r="AA27" s="70" t="s">
        <v>352</v>
      </c>
      <c r="AB27" s="102" t="s">
        <v>409</v>
      </c>
      <c r="AC27" s="68" t="s">
        <v>216</v>
      </c>
      <c r="AD27" s="71"/>
      <c r="AE27" s="71"/>
      <c r="AF27" s="72" t="s">
        <v>419</v>
      </c>
      <c r="AG27" s="68"/>
      <c r="AH27" s="68" t="s">
        <v>418</v>
      </c>
      <c r="AI27" s="68">
        <v>2</v>
      </c>
      <c r="AJ27" s="68" t="s">
        <v>464</v>
      </c>
      <c r="AK27" s="68"/>
      <c r="AL27" s="68"/>
      <c r="AM27" s="68"/>
      <c r="AN27" s="68"/>
      <c r="AO27" s="68" t="s">
        <v>235</v>
      </c>
      <c r="AP27" s="68"/>
      <c r="AQ27" s="68" t="s">
        <v>236</v>
      </c>
    </row>
    <row r="28" spans="1:43" ht="25.5">
      <c r="A28" s="78" t="str">
        <f t="shared" si="1"/>
        <v>12</v>
      </c>
      <c r="B28" s="68"/>
      <c r="C28" s="67">
        <v>130000</v>
      </c>
      <c r="D28" s="67">
        <v>20161</v>
      </c>
      <c r="E28" s="72" t="s">
        <v>432</v>
      </c>
      <c r="F28" s="77"/>
      <c r="G28" s="77"/>
      <c r="H28" s="69" t="s">
        <v>232</v>
      </c>
      <c r="I28" s="68" t="s">
        <v>233</v>
      </c>
      <c r="J28" s="68"/>
      <c r="K28" s="68"/>
      <c r="L28" s="69"/>
      <c r="M28" s="68"/>
      <c r="N28" s="68"/>
      <c r="O28" s="68"/>
      <c r="P28" s="68"/>
      <c r="Q28" s="68"/>
      <c r="R28" s="68"/>
      <c r="S28" s="68"/>
      <c r="T28" s="68"/>
      <c r="U28" s="68"/>
      <c r="V28" s="69"/>
      <c r="W28" s="68"/>
      <c r="X28" s="68"/>
      <c r="Y28" s="68" t="s">
        <v>170</v>
      </c>
      <c r="Z28" s="70" t="s">
        <v>352</v>
      </c>
      <c r="AA28" s="70" t="s">
        <v>362</v>
      </c>
      <c r="AB28" s="68" t="s">
        <v>409</v>
      </c>
      <c r="AC28" s="68" t="s">
        <v>216</v>
      </c>
      <c r="AD28" s="71"/>
      <c r="AE28" s="71"/>
      <c r="AF28" s="68">
        <v>1</v>
      </c>
      <c r="AG28" s="68"/>
      <c r="AH28" s="68" t="s">
        <v>238</v>
      </c>
      <c r="AI28" s="68">
        <v>1</v>
      </c>
      <c r="AJ28" s="68" t="s">
        <v>464</v>
      </c>
      <c r="AK28" s="68"/>
      <c r="AL28" s="68"/>
      <c r="AM28" s="68"/>
      <c r="AN28" s="68"/>
      <c r="AO28" s="68"/>
      <c r="AP28" s="68"/>
      <c r="AQ28" s="68"/>
    </row>
    <row r="29" spans="1:43" ht="25.5">
      <c r="A29" s="78" t="str">
        <f t="shared" si="1"/>
        <v>12</v>
      </c>
      <c r="B29" s="68"/>
      <c r="C29" s="67">
        <v>130000</v>
      </c>
      <c r="D29" s="67">
        <v>20161</v>
      </c>
      <c r="E29" s="72" t="s">
        <v>432</v>
      </c>
      <c r="F29" s="77"/>
      <c r="G29" s="77"/>
      <c r="H29" s="69" t="s">
        <v>237</v>
      </c>
      <c r="I29" s="68" t="s">
        <v>233</v>
      </c>
      <c r="J29" s="68"/>
      <c r="K29" s="68"/>
      <c r="L29" s="69"/>
      <c r="M29" s="68"/>
      <c r="N29" s="68"/>
      <c r="O29" s="68"/>
      <c r="P29" s="68"/>
      <c r="Q29" s="68"/>
      <c r="R29" s="68"/>
      <c r="S29" s="68"/>
      <c r="T29" s="68"/>
      <c r="U29" s="68"/>
      <c r="V29" s="69"/>
      <c r="W29" s="68"/>
      <c r="X29" s="68"/>
      <c r="Y29" s="68" t="s">
        <v>175</v>
      </c>
      <c r="Z29" s="70" t="s">
        <v>341</v>
      </c>
      <c r="AA29" s="70" t="s">
        <v>358</v>
      </c>
      <c r="AB29" s="68" t="s">
        <v>409</v>
      </c>
      <c r="AC29" s="68" t="s">
        <v>216</v>
      </c>
      <c r="AD29" s="71"/>
      <c r="AE29" s="71"/>
      <c r="AF29" s="68" t="s">
        <v>419</v>
      </c>
      <c r="AG29" s="68"/>
      <c r="AH29" s="68" t="s">
        <v>239</v>
      </c>
      <c r="AI29" s="68">
        <v>2</v>
      </c>
      <c r="AJ29" s="68" t="s">
        <v>464</v>
      </c>
      <c r="AK29" s="68"/>
      <c r="AL29" s="68"/>
      <c r="AM29" s="68"/>
      <c r="AN29" s="68"/>
      <c r="AO29" s="68"/>
      <c r="AP29" s="68"/>
      <c r="AQ29" s="68"/>
    </row>
    <row r="30" spans="1:43" ht="25.5">
      <c r="A30" s="78" t="str">
        <f t="shared" si="1"/>
        <v>13</v>
      </c>
      <c r="B30" s="68" t="s">
        <v>538</v>
      </c>
      <c r="C30" s="67">
        <v>130000</v>
      </c>
      <c r="D30" s="67">
        <v>20161</v>
      </c>
      <c r="E30" s="72" t="s">
        <v>433</v>
      </c>
      <c r="F30" s="77" t="s">
        <v>240</v>
      </c>
      <c r="G30" s="77" t="s">
        <v>240</v>
      </c>
      <c r="H30" s="69" t="s">
        <v>613</v>
      </c>
      <c r="I30" s="68" t="s">
        <v>233</v>
      </c>
      <c r="J30" s="68">
        <v>5</v>
      </c>
      <c r="K30" s="68" t="s">
        <v>194</v>
      </c>
      <c r="L30" s="69"/>
      <c r="M30" s="68" t="s">
        <v>168</v>
      </c>
      <c r="N30" s="68"/>
      <c r="O30" s="68"/>
      <c r="P30" s="68"/>
      <c r="Q30" s="68"/>
      <c r="R30" s="68"/>
      <c r="S30" s="68"/>
      <c r="T30" s="68"/>
      <c r="U30" s="68"/>
      <c r="V30" s="69"/>
      <c r="W30" s="68" t="s">
        <v>234</v>
      </c>
      <c r="X30" s="68"/>
      <c r="Y30" s="68" t="s">
        <v>175</v>
      </c>
      <c r="Z30" s="70" t="s">
        <v>349</v>
      </c>
      <c r="AA30" s="70" t="s">
        <v>352</v>
      </c>
      <c r="AB30" s="102" t="s">
        <v>409</v>
      </c>
      <c r="AC30" s="68" t="s">
        <v>242</v>
      </c>
      <c r="AD30" s="71"/>
      <c r="AE30" s="71"/>
      <c r="AF30" s="72" t="s">
        <v>419</v>
      </c>
      <c r="AG30" s="68"/>
      <c r="AH30" s="68" t="s">
        <v>535</v>
      </c>
      <c r="AI30" s="68">
        <v>2</v>
      </c>
      <c r="AJ30" s="68" t="s">
        <v>538</v>
      </c>
      <c r="AK30" s="68"/>
      <c r="AL30" s="68"/>
      <c r="AM30" s="68"/>
      <c r="AN30" s="68"/>
      <c r="AO30" s="68" t="s">
        <v>243</v>
      </c>
      <c r="AP30" s="68"/>
      <c r="AQ30" s="68"/>
    </row>
    <row r="31" spans="1:43" ht="25.5">
      <c r="A31" s="78" t="str">
        <f>RIGHT(E31,2)</f>
        <v>13</v>
      </c>
      <c r="B31" s="68"/>
      <c r="C31" s="67">
        <v>130000</v>
      </c>
      <c r="D31" s="67">
        <v>20161</v>
      </c>
      <c r="E31" s="72" t="s">
        <v>433</v>
      </c>
      <c r="F31" s="77"/>
      <c r="G31" s="77"/>
      <c r="H31" s="69" t="s">
        <v>241</v>
      </c>
      <c r="I31" s="68" t="s">
        <v>233</v>
      </c>
      <c r="J31" s="68"/>
      <c r="K31" s="68"/>
      <c r="L31" s="69"/>
      <c r="M31" s="68"/>
      <c r="N31" s="68"/>
      <c r="O31" s="68"/>
      <c r="P31" s="68"/>
      <c r="Q31" s="68"/>
      <c r="R31" s="68"/>
      <c r="S31" s="68"/>
      <c r="T31" s="68"/>
      <c r="U31" s="68"/>
      <c r="V31" s="69"/>
      <c r="W31" s="68"/>
      <c r="X31" s="68"/>
      <c r="Y31" s="68" t="s">
        <v>175</v>
      </c>
      <c r="Z31" s="70" t="s">
        <v>352</v>
      </c>
      <c r="AA31" s="70" t="s">
        <v>362</v>
      </c>
      <c r="AB31" s="102" t="s">
        <v>409</v>
      </c>
      <c r="AC31" s="68" t="s">
        <v>242</v>
      </c>
      <c r="AD31" s="71"/>
      <c r="AE31" s="71"/>
      <c r="AF31" s="68">
        <v>1</v>
      </c>
      <c r="AG31" s="68"/>
      <c r="AH31" s="68" t="s">
        <v>536</v>
      </c>
      <c r="AI31" s="68">
        <v>1</v>
      </c>
      <c r="AJ31" s="68" t="s">
        <v>538</v>
      </c>
      <c r="AK31" s="68"/>
      <c r="AL31" s="68"/>
      <c r="AM31" s="68"/>
      <c r="AN31" s="68"/>
      <c r="AO31" s="68"/>
      <c r="AP31" s="68"/>
      <c r="AQ31" s="68"/>
    </row>
    <row r="32" spans="1:43" ht="25.5">
      <c r="A32" s="78" t="str">
        <f>RIGHT(E32,2)</f>
        <v>13</v>
      </c>
      <c r="B32" s="78"/>
      <c r="C32" s="67">
        <v>130000</v>
      </c>
      <c r="D32" s="67">
        <v>20161</v>
      </c>
      <c r="E32" s="72" t="s">
        <v>433</v>
      </c>
      <c r="F32" s="77"/>
      <c r="G32" s="77"/>
      <c r="H32" s="79" t="s">
        <v>244</v>
      </c>
      <c r="I32" s="68" t="s">
        <v>233</v>
      </c>
      <c r="J32" s="68"/>
      <c r="K32" s="68"/>
      <c r="L32" s="69"/>
      <c r="M32" s="68"/>
      <c r="N32" s="68"/>
      <c r="O32" s="68"/>
      <c r="P32" s="68"/>
      <c r="Q32" s="68"/>
      <c r="R32" s="68"/>
      <c r="S32" s="68"/>
      <c r="T32" s="68"/>
      <c r="U32" s="68"/>
      <c r="V32" s="69"/>
      <c r="W32" s="68"/>
      <c r="X32" s="68"/>
      <c r="Y32" s="68" t="s">
        <v>185</v>
      </c>
      <c r="Z32" s="70" t="s">
        <v>350</v>
      </c>
      <c r="AA32" s="70" t="s">
        <v>351</v>
      </c>
      <c r="AB32" s="80" t="s">
        <v>406</v>
      </c>
      <c r="AC32" s="68" t="s">
        <v>542</v>
      </c>
      <c r="AD32" s="71">
        <v>42489</v>
      </c>
      <c r="AE32" s="71"/>
      <c r="AF32" s="80" t="s">
        <v>419</v>
      </c>
      <c r="AG32" s="68"/>
      <c r="AH32" s="68" t="s">
        <v>537</v>
      </c>
      <c r="AI32" s="68">
        <v>2</v>
      </c>
      <c r="AJ32" s="68" t="s">
        <v>538</v>
      </c>
      <c r="AK32" s="68"/>
      <c r="AL32" s="68"/>
      <c r="AM32" s="68"/>
      <c r="AN32" s="68"/>
      <c r="AO32" s="68"/>
      <c r="AP32" s="68"/>
      <c r="AQ32" s="68"/>
    </row>
    <row r="33" spans="1:43" ht="25.5">
      <c r="A33" s="78" t="str">
        <f t="shared" si="1"/>
        <v>16</v>
      </c>
      <c r="B33" s="80" t="s">
        <v>502</v>
      </c>
      <c r="C33" s="67">
        <v>130000</v>
      </c>
      <c r="D33" s="67">
        <v>20161</v>
      </c>
      <c r="E33" s="72" t="s">
        <v>523</v>
      </c>
      <c r="F33" s="77" t="s">
        <v>467</v>
      </c>
      <c r="G33" s="77" t="s">
        <v>467</v>
      </c>
      <c r="H33" s="69" t="s">
        <v>585</v>
      </c>
      <c r="I33" s="68" t="s">
        <v>207</v>
      </c>
      <c r="J33" s="68">
        <v>3</v>
      </c>
      <c r="K33" s="68" t="s">
        <v>182</v>
      </c>
      <c r="L33" s="69"/>
      <c r="M33" s="68" t="s">
        <v>168</v>
      </c>
      <c r="N33" s="68"/>
      <c r="O33" s="68"/>
      <c r="P33" s="68"/>
      <c r="Q33" s="68"/>
      <c r="R33" s="68"/>
      <c r="S33" s="68"/>
      <c r="T33" s="68"/>
      <c r="U33" s="68"/>
      <c r="V33" s="69"/>
      <c r="W33" s="68" t="s">
        <v>234</v>
      </c>
      <c r="X33" s="68"/>
      <c r="Y33" s="68"/>
      <c r="Z33" s="70" t="s">
        <v>347</v>
      </c>
      <c r="AA33" s="70" t="s">
        <v>466</v>
      </c>
      <c r="AB33" s="68" t="s">
        <v>198</v>
      </c>
      <c r="AC33" s="68" t="s">
        <v>242</v>
      </c>
      <c r="AD33" s="71">
        <v>42632</v>
      </c>
      <c r="AE33" s="71">
        <v>42643</v>
      </c>
      <c r="AF33" s="68"/>
      <c r="AG33" s="68"/>
      <c r="AH33" s="68"/>
      <c r="AI33" s="68">
        <v>2.89</v>
      </c>
      <c r="AJ33" s="80" t="s">
        <v>502</v>
      </c>
      <c r="AK33" s="68"/>
      <c r="AL33" s="68"/>
      <c r="AM33" s="90" t="s">
        <v>587</v>
      </c>
      <c r="AN33" s="68"/>
      <c r="AO33" s="68"/>
      <c r="AP33" s="68"/>
      <c r="AQ33" s="68"/>
    </row>
    <row r="34" spans="1:43" ht="25.5">
      <c r="A34" s="78" t="str">
        <f t="shared" si="1"/>
        <v>16</v>
      </c>
      <c r="B34" s="68"/>
      <c r="C34" s="67">
        <v>130000</v>
      </c>
      <c r="D34" s="67">
        <v>20161</v>
      </c>
      <c r="E34" s="72" t="s">
        <v>523</v>
      </c>
      <c r="F34" s="77"/>
      <c r="G34" s="77"/>
      <c r="H34" s="69"/>
      <c r="I34" s="68" t="s">
        <v>215</v>
      </c>
      <c r="J34" s="68"/>
      <c r="K34" s="68"/>
      <c r="L34" s="69"/>
      <c r="M34" s="68"/>
      <c r="N34" s="68"/>
      <c r="O34" s="68"/>
      <c r="P34" s="68"/>
      <c r="Q34" s="68"/>
      <c r="R34" s="68"/>
      <c r="S34" s="68"/>
      <c r="T34" s="68"/>
      <c r="U34" s="68"/>
      <c r="V34" s="69"/>
      <c r="W34" s="68"/>
      <c r="X34" s="68"/>
      <c r="Y34" s="68"/>
      <c r="Z34" s="70" t="s">
        <v>350</v>
      </c>
      <c r="AA34" s="70" t="s">
        <v>361</v>
      </c>
      <c r="AB34" s="68" t="s">
        <v>198</v>
      </c>
      <c r="AC34" s="68" t="s">
        <v>242</v>
      </c>
      <c r="AD34" s="71">
        <v>42632</v>
      </c>
      <c r="AE34" s="71">
        <v>42643</v>
      </c>
      <c r="AF34" s="68"/>
      <c r="AG34" s="68"/>
      <c r="AH34" s="68" t="s">
        <v>576</v>
      </c>
      <c r="AI34" s="68">
        <v>1.11</v>
      </c>
      <c r="AJ34" s="80" t="s">
        <v>502</v>
      </c>
      <c r="AK34" s="68"/>
      <c r="AL34" s="68"/>
      <c r="AM34" s="68"/>
      <c r="AN34" s="68"/>
      <c r="AO34" s="68"/>
      <c r="AP34" s="68"/>
      <c r="AQ34" s="68"/>
    </row>
    <row r="35" spans="1:43" ht="38.25">
      <c r="A35" s="78" t="str">
        <f t="shared" si="1"/>
        <v>17</v>
      </c>
      <c r="B35" s="68" t="s">
        <v>388</v>
      </c>
      <c r="C35" s="67">
        <v>130000</v>
      </c>
      <c r="D35" s="67">
        <v>20161</v>
      </c>
      <c r="E35" s="72" t="s">
        <v>564</v>
      </c>
      <c r="F35" s="77" t="s">
        <v>465</v>
      </c>
      <c r="G35" s="77" t="s">
        <v>465</v>
      </c>
      <c r="H35" s="69" t="s">
        <v>586</v>
      </c>
      <c r="I35" s="68" t="s">
        <v>207</v>
      </c>
      <c r="J35" s="68">
        <v>3</v>
      </c>
      <c r="K35" s="68" t="s">
        <v>182</v>
      </c>
      <c r="L35" s="69"/>
      <c r="M35" s="68" t="s">
        <v>168</v>
      </c>
      <c r="N35" s="68"/>
      <c r="O35" s="68"/>
      <c r="P35" s="68"/>
      <c r="Q35" s="68"/>
      <c r="R35" s="68"/>
      <c r="S35" s="68"/>
      <c r="T35" s="68"/>
      <c r="U35" s="68"/>
      <c r="V35" s="69"/>
      <c r="W35" s="68" t="s">
        <v>234</v>
      </c>
      <c r="X35" s="68"/>
      <c r="Y35" s="68"/>
      <c r="Z35" s="70" t="s">
        <v>347</v>
      </c>
      <c r="AA35" s="70" t="s">
        <v>466</v>
      </c>
      <c r="AB35" s="68" t="s">
        <v>198</v>
      </c>
      <c r="AC35" s="68" t="s">
        <v>242</v>
      </c>
      <c r="AD35" s="71">
        <v>42458</v>
      </c>
      <c r="AE35" s="71">
        <v>42468</v>
      </c>
      <c r="AF35" s="68"/>
      <c r="AG35" s="68"/>
      <c r="AH35" s="68"/>
      <c r="AI35" s="68">
        <v>2.8</v>
      </c>
      <c r="AJ35" s="68" t="s">
        <v>388</v>
      </c>
      <c r="AK35" s="68"/>
      <c r="AL35" s="68"/>
      <c r="AM35" s="90" t="s">
        <v>584</v>
      </c>
      <c r="AN35" s="68"/>
      <c r="AO35" s="68" t="s">
        <v>243</v>
      </c>
      <c r="AP35" s="68"/>
      <c r="AQ35" s="68"/>
    </row>
    <row r="36" spans="1:43" ht="25.5">
      <c r="A36" s="78" t="str">
        <f t="shared" si="1"/>
        <v>17</v>
      </c>
      <c r="B36" s="68"/>
      <c r="C36" s="67">
        <v>130000</v>
      </c>
      <c r="D36" s="67">
        <v>20161</v>
      </c>
      <c r="E36" s="72" t="s">
        <v>564</v>
      </c>
      <c r="F36" s="77"/>
      <c r="G36" s="77"/>
      <c r="H36" s="69"/>
      <c r="I36" s="68" t="s">
        <v>215</v>
      </c>
      <c r="J36" s="68"/>
      <c r="K36" s="68"/>
      <c r="L36" s="69"/>
      <c r="M36" s="68"/>
      <c r="N36" s="68"/>
      <c r="O36" s="68"/>
      <c r="P36" s="68"/>
      <c r="Q36" s="68"/>
      <c r="R36" s="68"/>
      <c r="S36" s="68"/>
      <c r="T36" s="68"/>
      <c r="U36" s="68"/>
      <c r="V36" s="69"/>
      <c r="W36" s="68"/>
      <c r="X36" s="68"/>
      <c r="Y36" s="68"/>
      <c r="Z36" s="70" t="s">
        <v>350</v>
      </c>
      <c r="AA36" s="70" t="s">
        <v>361</v>
      </c>
      <c r="AB36" s="68" t="s">
        <v>198</v>
      </c>
      <c r="AC36" s="68" t="s">
        <v>242</v>
      </c>
      <c r="AD36" s="71">
        <v>42458</v>
      </c>
      <c r="AE36" s="71">
        <v>42468</v>
      </c>
      <c r="AF36" s="68"/>
      <c r="AG36" s="68"/>
      <c r="AH36" s="68" t="s">
        <v>576</v>
      </c>
      <c r="AI36" s="68">
        <v>1.11</v>
      </c>
      <c r="AJ36" s="68" t="s">
        <v>388</v>
      </c>
      <c r="AK36" s="68"/>
      <c r="AL36" s="68"/>
      <c r="AM36" s="68"/>
      <c r="AN36" s="68"/>
      <c r="AO36" s="68"/>
      <c r="AP36" s="68"/>
      <c r="AQ36" s="68"/>
    </row>
    <row r="37" spans="1:43" ht="25.5">
      <c r="A37" s="78" t="str">
        <f>RIGHT(E37,2)</f>
        <v>20</v>
      </c>
      <c r="B37" s="80" t="s">
        <v>401</v>
      </c>
      <c r="C37" s="67">
        <v>130000</v>
      </c>
      <c r="D37" s="67">
        <v>20161</v>
      </c>
      <c r="E37" s="72" t="s">
        <v>434</v>
      </c>
      <c r="F37" s="77" t="s">
        <v>245</v>
      </c>
      <c r="G37" s="77" t="s">
        <v>246</v>
      </c>
      <c r="H37" s="69" t="s">
        <v>247</v>
      </c>
      <c r="I37" s="68" t="s">
        <v>197</v>
      </c>
      <c r="J37" s="68">
        <v>2</v>
      </c>
      <c r="K37" s="68" t="s">
        <v>171</v>
      </c>
      <c r="L37" s="69"/>
      <c r="M37" s="68" t="s">
        <v>248</v>
      </c>
      <c r="N37" t="s">
        <v>530</v>
      </c>
      <c r="O37" s="68"/>
      <c r="P37" s="68"/>
      <c r="Q37" s="68"/>
      <c r="R37" s="68"/>
      <c r="S37" s="68"/>
      <c r="T37" s="68"/>
      <c r="U37" s="68"/>
      <c r="V37" s="69"/>
      <c r="W37" s="68" t="s">
        <v>249</v>
      </c>
      <c r="X37" s="68"/>
      <c r="Y37" s="80" t="s">
        <v>175</v>
      </c>
      <c r="Z37" s="70" t="s">
        <v>346</v>
      </c>
      <c r="AA37" s="70" t="s">
        <v>351</v>
      </c>
      <c r="AB37" s="102" t="s">
        <v>409</v>
      </c>
      <c r="AC37" s="80" t="s">
        <v>210</v>
      </c>
      <c r="AD37" s="71"/>
      <c r="AE37" s="71"/>
      <c r="AF37" s="68"/>
      <c r="AG37" s="68"/>
      <c r="AH37" s="68"/>
      <c r="AI37" s="68">
        <v>2</v>
      </c>
      <c r="AJ37" s="80" t="s">
        <v>401</v>
      </c>
      <c r="AK37" s="68"/>
      <c r="AL37" s="68"/>
      <c r="AM37" s="68"/>
      <c r="AN37" s="68"/>
      <c r="AO37" s="68"/>
      <c r="AP37" s="68"/>
      <c r="AQ37" s="68"/>
    </row>
    <row r="38" spans="1:43" ht="51">
      <c r="A38" s="78" t="str">
        <f t="shared" si="1"/>
        <v>21</v>
      </c>
      <c r="B38" s="80" t="s">
        <v>370</v>
      </c>
      <c r="C38" s="67">
        <v>130000</v>
      </c>
      <c r="D38" s="67">
        <v>20161</v>
      </c>
      <c r="E38" s="72" t="s">
        <v>435</v>
      </c>
      <c r="F38" s="77" t="s">
        <v>492</v>
      </c>
      <c r="G38" s="81" t="s">
        <v>493</v>
      </c>
      <c r="H38" s="69" t="s">
        <v>250</v>
      </c>
      <c r="I38" s="68" t="s">
        <v>197</v>
      </c>
      <c r="J38" s="68">
        <v>2</v>
      </c>
      <c r="K38" s="68" t="s">
        <v>171</v>
      </c>
      <c r="L38" s="69"/>
      <c r="M38" s="68" t="s">
        <v>248</v>
      </c>
      <c r="N38" s="68" t="s">
        <v>423</v>
      </c>
      <c r="O38" s="68"/>
      <c r="P38" s="68"/>
      <c r="Q38" s="68"/>
      <c r="R38" s="68"/>
      <c r="S38" s="68"/>
      <c r="T38" s="68"/>
      <c r="U38" s="68"/>
      <c r="V38" s="69"/>
      <c r="W38" s="68" t="s">
        <v>251</v>
      </c>
      <c r="X38" s="68"/>
      <c r="Y38" s="68" t="s">
        <v>175</v>
      </c>
      <c r="Z38" s="70" t="s">
        <v>348</v>
      </c>
      <c r="AA38" s="70" t="s">
        <v>342</v>
      </c>
      <c r="AB38" s="102" t="s">
        <v>409</v>
      </c>
      <c r="AC38" s="68" t="s">
        <v>176</v>
      </c>
      <c r="AD38" s="71"/>
      <c r="AE38" s="71"/>
      <c r="AF38" s="68"/>
      <c r="AG38" s="68"/>
      <c r="AH38" s="68"/>
      <c r="AI38" s="68">
        <v>2</v>
      </c>
      <c r="AJ38" s="80" t="s">
        <v>370</v>
      </c>
      <c r="AK38" s="68"/>
      <c r="AL38" s="68"/>
      <c r="AM38" s="68" t="s">
        <v>252</v>
      </c>
      <c r="AN38" s="68"/>
      <c r="AO38" s="68" t="s">
        <v>253</v>
      </c>
      <c r="AP38" s="68"/>
      <c r="AQ38" s="68" t="s">
        <v>254</v>
      </c>
    </row>
    <row r="39" spans="1:43" ht="25.5">
      <c r="A39" s="78" t="str">
        <f t="shared" si="1"/>
        <v>22</v>
      </c>
      <c r="B39" s="80" t="s">
        <v>404</v>
      </c>
      <c r="C39" s="67">
        <v>130000</v>
      </c>
      <c r="D39" s="67">
        <v>20161</v>
      </c>
      <c r="E39" s="72" t="s">
        <v>436</v>
      </c>
      <c r="F39" s="81" t="s">
        <v>405</v>
      </c>
      <c r="G39" s="81" t="s">
        <v>405</v>
      </c>
      <c r="H39" s="69" t="s">
        <v>201</v>
      </c>
      <c r="I39" s="68" t="s">
        <v>207</v>
      </c>
      <c r="J39" s="68">
        <v>3</v>
      </c>
      <c r="K39" s="68">
        <v>4</v>
      </c>
      <c r="L39" s="69"/>
      <c r="M39" s="68" t="s">
        <v>168</v>
      </c>
      <c r="N39" t="s">
        <v>531</v>
      </c>
      <c r="O39" s="68"/>
      <c r="P39" s="68"/>
      <c r="Q39" s="68"/>
      <c r="R39" s="68"/>
      <c r="S39" s="68"/>
      <c r="T39" s="68"/>
      <c r="U39" s="68"/>
      <c r="V39" s="69"/>
      <c r="W39" s="68" t="s">
        <v>234</v>
      </c>
      <c r="X39" s="68"/>
      <c r="Y39" s="68" t="s">
        <v>179</v>
      </c>
      <c r="Z39" s="70" t="s">
        <v>342</v>
      </c>
      <c r="AA39" s="70" t="s">
        <v>359</v>
      </c>
      <c r="AB39" s="102" t="s">
        <v>409</v>
      </c>
      <c r="AC39" s="80" t="s">
        <v>402</v>
      </c>
      <c r="AD39" s="71"/>
      <c r="AE39" s="71"/>
      <c r="AF39" s="72" t="s">
        <v>419</v>
      </c>
      <c r="AG39" s="68"/>
      <c r="AH39" s="68" t="s">
        <v>418</v>
      </c>
      <c r="AI39" s="68">
        <v>2</v>
      </c>
      <c r="AJ39" s="80" t="s">
        <v>404</v>
      </c>
      <c r="AK39" s="68"/>
      <c r="AL39" s="68"/>
      <c r="AM39" s="68"/>
      <c r="AN39" s="68"/>
      <c r="AO39" s="68"/>
      <c r="AP39" s="68"/>
      <c r="AQ39" s="68"/>
    </row>
    <row r="40" spans="1:43" ht="12.75">
      <c r="A40" s="78" t="str">
        <f t="shared" si="1"/>
        <v>22</v>
      </c>
      <c r="B40" s="68"/>
      <c r="C40" s="67">
        <v>130000</v>
      </c>
      <c r="D40" s="67">
        <v>20161</v>
      </c>
      <c r="E40" s="72" t="s">
        <v>436</v>
      </c>
      <c r="F40" s="77"/>
      <c r="G40" s="77"/>
      <c r="H40" s="69"/>
      <c r="I40" s="68" t="s">
        <v>207</v>
      </c>
      <c r="J40" s="68"/>
      <c r="K40" s="68"/>
      <c r="L40" s="69"/>
      <c r="M40" s="68" t="s">
        <v>168</v>
      </c>
      <c r="N40" s="68"/>
      <c r="O40" s="68"/>
      <c r="P40" s="68"/>
      <c r="Q40" s="68"/>
      <c r="R40" s="68"/>
      <c r="S40" s="68"/>
      <c r="T40" s="68"/>
      <c r="U40" s="68"/>
      <c r="V40" s="69"/>
      <c r="W40" s="68"/>
      <c r="X40" s="68"/>
      <c r="Y40" s="68"/>
      <c r="Z40" s="70"/>
      <c r="AA40" s="70"/>
      <c r="AB40" s="102"/>
      <c r="AC40" s="68"/>
      <c r="AD40" s="71"/>
      <c r="AE40" s="71"/>
      <c r="AF40" s="68">
        <v>1</v>
      </c>
      <c r="AG40" s="68"/>
      <c r="AH40" s="68" t="s">
        <v>403</v>
      </c>
      <c r="AI40" s="68">
        <v>1</v>
      </c>
      <c r="AJ40" s="68"/>
      <c r="AK40" s="68"/>
      <c r="AM40" s="68"/>
      <c r="AN40" s="68"/>
      <c r="AO40" s="68"/>
      <c r="AP40" s="68"/>
      <c r="AQ40" s="68"/>
    </row>
    <row r="41" spans="1:45" s="68" customFormat="1" ht="12.75">
      <c r="A41" s="78" t="str">
        <f t="shared" si="1"/>
        <v>23</v>
      </c>
      <c r="B41" s="82" t="s">
        <v>420</v>
      </c>
      <c r="C41" s="78">
        <v>130000</v>
      </c>
      <c r="D41" s="67">
        <v>20161</v>
      </c>
      <c r="E41" s="88" t="s">
        <v>524</v>
      </c>
      <c r="F41" s="70" t="s">
        <v>486</v>
      </c>
      <c r="G41" s="70" t="s">
        <v>486</v>
      </c>
      <c r="H41" s="70" t="s">
        <v>250</v>
      </c>
      <c r="I41" s="79" t="s">
        <v>487</v>
      </c>
      <c r="J41" s="68">
        <v>3</v>
      </c>
      <c r="K41" s="72">
        <v>4</v>
      </c>
      <c r="L41" s="69"/>
      <c r="M41" s="70" t="s">
        <v>202</v>
      </c>
      <c r="V41" s="69"/>
      <c r="W41" s="79" t="s">
        <v>234</v>
      </c>
      <c r="X41" s="79"/>
      <c r="Y41" s="87" t="s">
        <v>195</v>
      </c>
      <c r="Z41" s="91" t="s">
        <v>343</v>
      </c>
      <c r="AA41" s="91" t="s">
        <v>359</v>
      </c>
      <c r="AC41" s="68" t="s">
        <v>218</v>
      </c>
      <c r="AD41" s="71"/>
      <c r="AE41" s="71"/>
      <c r="AH41" s="122"/>
      <c r="AI41" s="70">
        <v>2</v>
      </c>
      <c r="AJ41" s="82" t="s">
        <v>420</v>
      </c>
      <c r="AO41" s="70" t="s">
        <v>488</v>
      </c>
      <c r="AQ41" s="70" t="s">
        <v>489</v>
      </c>
      <c r="AS41" s="70"/>
    </row>
    <row r="42" spans="1:45" s="68" customFormat="1" ht="12.75">
      <c r="A42" s="78" t="str">
        <f t="shared" si="1"/>
        <v>23</v>
      </c>
      <c r="B42" s="82"/>
      <c r="C42" s="78">
        <v>130000</v>
      </c>
      <c r="D42" s="67">
        <v>20161</v>
      </c>
      <c r="E42" s="88" t="s">
        <v>524</v>
      </c>
      <c r="F42" s="70"/>
      <c r="G42" s="70"/>
      <c r="H42" s="70"/>
      <c r="I42" s="79" t="s">
        <v>490</v>
      </c>
      <c r="K42" s="72"/>
      <c r="L42" s="69"/>
      <c r="M42" s="70" t="s">
        <v>202</v>
      </c>
      <c r="V42" s="69"/>
      <c r="W42" s="79"/>
      <c r="X42" s="79"/>
      <c r="Y42" s="87" t="s">
        <v>195</v>
      </c>
      <c r="Z42" s="91" t="s">
        <v>349</v>
      </c>
      <c r="AA42" s="91" t="s">
        <v>344</v>
      </c>
      <c r="AC42" s="80" t="s">
        <v>228</v>
      </c>
      <c r="AD42" s="71"/>
      <c r="AE42" s="71"/>
      <c r="AH42" s="122"/>
      <c r="AI42" s="70">
        <v>1</v>
      </c>
      <c r="AJ42" s="82" t="s">
        <v>420</v>
      </c>
      <c r="AO42" s="70"/>
      <c r="AQ42" s="70"/>
      <c r="AS42" s="70"/>
    </row>
    <row r="43" spans="1:38" ht="25.5">
      <c r="A43" s="78" t="str">
        <f aca="true" t="shared" si="2" ref="A43:A53">RIGHT(E43,2)</f>
        <v>25</v>
      </c>
      <c r="B43" s="97" t="s">
        <v>483</v>
      </c>
      <c r="C43" s="67">
        <v>130000</v>
      </c>
      <c r="D43" s="67">
        <v>20161</v>
      </c>
      <c r="E43" s="99" t="s">
        <v>438</v>
      </c>
      <c r="F43" s="120" t="s">
        <v>482</v>
      </c>
      <c r="G43" s="120" t="s">
        <v>482</v>
      </c>
      <c r="H43" s="83" t="s">
        <v>201</v>
      </c>
      <c r="I43" s="83" t="s">
        <v>197</v>
      </c>
      <c r="J43" s="83">
        <v>2</v>
      </c>
      <c r="K43" s="84">
        <v>2</v>
      </c>
      <c r="M43" s="83" t="s">
        <v>168</v>
      </c>
      <c r="N43" s="85"/>
      <c r="W43" s="68" t="s">
        <v>234</v>
      </c>
      <c r="Y43" s="97" t="s">
        <v>179</v>
      </c>
      <c r="Z43" s="70" t="s">
        <v>346</v>
      </c>
      <c r="AA43" s="70" t="s">
        <v>351</v>
      </c>
      <c r="AB43" s="102" t="s">
        <v>409</v>
      </c>
      <c r="AC43" s="68" t="s">
        <v>176</v>
      </c>
      <c r="AH43" s="97"/>
      <c r="AI43" s="83">
        <v>2</v>
      </c>
      <c r="AJ43" s="97" t="s">
        <v>483</v>
      </c>
      <c r="AL43" s="97"/>
    </row>
    <row r="44" spans="1:43" ht="25.5">
      <c r="A44" s="78" t="str">
        <f t="shared" si="2"/>
        <v>26</v>
      </c>
      <c r="B44" s="80" t="s">
        <v>375</v>
      </c>
      <c r="C44" s="67">
        <v>130000</v>
      </c>
      <c r="D44" s="67">
        <v>20161</v>
      </c>
      <c r="E44" s="72" t="s">
        <v>437</v>
      </c>
      <c r="F44" s="77" t="s">
        <v>255</v>
      </c>
      <c r="G44" s="77" t="s">
        <v>255</v>
      </c>
      <c r="H44" s="69" t="s">
        <v>201</v>
      </c>
      <c r="I44" s="68" t="s">
        <v>197</v>
      </c>
      <c r="J44" s="68">
        <v>2</v>
      </c>
      <c r="K44" s="68" t="s">
        <v>171</v>
      </c>
      <c r="L44" s="69"/>
      <c r="M44" s="68" t="s">
        <v>202</v>
      </c>
      <c r="N44" s="68" t="s">
        <v>256</v>
      </c>
      <c r="O44" s="68"/>
      <c r="P44" s="68"/>
      <c r="Q44" s="68"/>
      <c r="R44" s="68"/>
      <c r="S44" s="68"/>
      <c r="T44" s="68"/>
      <c r="U44" s="68"/>
      <c r="V44" s="69"/>
      <c r="W44" s="68" t="s">
        <v>234</v>
      </c>
      <c r="X44" s="68"/>
      <c r="Y44" s="68" t="s">
        <v>179</v>
      </c>
      <c r="Z44" s="70" t="s">
        <v>349</v>
      </c>
      <c r="AA44" s="70" t="s">
        <v>352</v>
      </c>
      <c r="AB44" s="102" t="s">
        <v>409</v>
      </c>
      <c r="AC44" s="68" t="s">
        <v>176</v>
      </c>
      <c r="AD44" s="71"/>
      <c r="AE44" s="71"/>
      <c r="AF44" s="68"/>
      <c r="AG44" s="68"/>
      <c r="AH44" s="68"/>
      <c r="AI44" s="68">
        <v>2</v>
      </c>
      <c r="AJ44" s="80" t="s">
        <v>375</v>
      </c>
      <c r="AK44" s="68"/>
      <c r="AL44" s="68"/>
      <c r="AM44" s="68"/>
      <c r="AN44" s="68"/>
      <c r="AO44" s="68" t="s">
        <v>257</v>
      </c>
      <c r="AP44" s="68"/>
      <c r="AQ44" s="68"/>
    </row>
    <row r="45" spans="1:43" ht="51">
      <c r="A45" s="78" t="str">
        <f t="shared" si="2"/>
        <v>27</v>
      </c>
      <c r="B45" s="68" t="s">
        <v>258</v>
      </c>
      <c r="C45" s="67">
        <v>130000</v>
      </c>
      <c r="D45" s="67">
        <v>20161</v>
      </c>
      <c r="E45" s="72" t="s">
        <v>439</v>
      </c>
      <c r="F45" s="77" t="s">
        <v>477</v>
      </c>
      <c r="G45" s="77" t="s">
        <v>478</v>
      </c>
      <c r="H45" s="69" t="s">
        <v>201</v>
      </c>
      <c r="I45" s="68" t="s">
        <v>197</v>
      </c>
      <c r="J45" s="68">
        <v>2</v>
      </c>
      <c r="K45" s="68" t="s">
        <v>171</v>
      </c>
      <c r="L45" s="69"/>
      <c r="M45" s="68" t="s">
        <v>259</v>
      </c>
      <c r="N45" s="68" t="s">
        <v>260</v>
      </c>
      <c r="O45" s="68"/>
      <c r="P45" s="68"/>
      <c r="Q45" s="68"/>
      <c r="R45" s="68"/>
      <c r="S45" s="68"/>
      <c r="T45" s="68"/>
      <c r="U45" s="68"/>
      <c r="V45" s="69"/>
      <c r="W45" s="68" t="s">
        <v>203</v>
      </c>
      <c r="X45" s="68"/>
      <c r="Y45" s="68" t="s">
        <v>185</v>
      </c>
      <c r="Z45" s="70" t="s">
        <v>350</v>
      </c>
      <c r="AA45" s="70" t="s">
        <v>362</v>
      </c>
      <c r="AB45" s="80" t="s">
        <v>406</v>
      </c>
      <c r="AC45" s="68" t="s">
        <v>224</v>
      </c>
      <c r="AD45" s="71">
        <v>42482</v>
      </c>
      <c r="AE45" s="71"/>
      <c r="AF45" s="68"/>
      <c r="AG45" s="68"/>
      <c r="AH45" s="68" t="s">
        <v>261</v>
      </c>
      <c r="AI45" s="68">
        <v>2</v>
      </c>
      <c r="AJ45" s="68" t="s">
        <v>258</v>
      </c>
      <c r="AK45" s="68"/>
      <c r="AL45" s="68"/>
      <c r="AM45" s="68" t="s">
        <v>262</v>
      </c>
      <c r="AN45" s="68"/>
      <c r="AO45" s="68" t="s">
        <v>263</v>
      </c>
      <c r="AP45" s="68"/>
      <c r="AQ45" s="68" t="s">
        <v>264</v>
      </c>
    </row>
    <row r="46" spans="1:256" ht="51">
      <c r="A46" s="124" t="str">
        <f>RIGHT(E46,2)</f>
        <v>28</v>
      </c>
      <c r="B46" s="125" t="s">
        <v>512</v>
      </c>
      <c r="C46" s="67">
        <v>130000</v>
      </c>
      <c r="D46" s="67">
        <v>20161</v>
      </c>
      <c r="E46" s="99" t="s">
        <v>520</v>
      </c>
      <c r="F46" s="125" t="s">
        <v>513</v>
      </c>
      <c r="G46" s="125" t="s">
        <v>514</v>
      </c>
      <c r="H46" s="125" t="s">
        <v>201</v>
      </c>
      <c r="I46" s="125" t="s">
        <v>515</v>
      </c>
      <c r="J46" s="125">
        <v>2</v>
      </c>
      <c r="K46" s="127" t="s">
        <v>171</v>
      </c>
      <c r="L46" s="125"/>
      <c r="M46" s="125" t="s">
        <v>168</v>
      </c>
      <c r="N46" s="125" t="s">
        <v>516</v>
      </c>
      <c r="O46" s="125"/>
      <c r="P46" s="125"/>
      <c r="Q46" s="125"/>
      <c r="R46" s="125"/>
      <c r="S46" s="125"/>
      <c r="T46" s="125"/>
      <c r="U46" s="125"/>
      <c r="V46" s="125"/>
      <c r="W46" s="125" t="s">
        <v>234</v>
      </c>
      <c r="X46" s="125"/>
      <c r="Y46" s="124" t="s">
        <v>195</v>
      </c>
      <c r="Z46" s="126" t="s">
        <v>517</v>
      </c>
      <c r="AA46" s="126" t="s">
        <v>360</v>
      </c>
      <c r="AB46" s="125"/>
      <c r="AC46" s="125" t="s">
        <v>539</v>
      </c>
      <c r="AD46" s="128"/>
      <c r="AE46" s="128"/>
      <c r="AF46" s="125"/>
      <c r="AG46" s="125"/>
      <c r="AH46" s="125"/>
      <c r="AI46" s="125">
        <v>2</v>
      </c>
      <c r="AJ46" s="125" t="s">
        <v>512</v>
      </c>
      <c r="AK46" s="124"/>
      <c r="AL46" s="124"/>
      <c r="AM46" s="124" t="s">
        <v>518</v>
      </c>
      <c r="AN46" s="124"/>
      <c r="AO46" s="124" t="s">
        <v>519</v>
      </c>
      <c r="AP46" s="124"/>
      <c r="AQ46" s="124"/>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9"/>
      <c r="BY46" s="129"/>
      <c r="BZ46" s="129"/>
      <c r="CA46" s="129"/>
      <c r="CB46" s="129"/>
      <c r="CC46" s="129"/>
      <c r="CD46" s="129"/>
      <c r="CE46" s="129"/>
      <c r="CF46" s="129"/>
      <c r="CG46" s="129"/>
      <c r="CH46" s="129"/>
      <c r="CI46" s="129"/>
      <c r="CJ46" s="129"/>
      <c r="CK46" s="129"/>
      <c r="CL46" s="129"/>
      <c r="CM46" s="129"/>
      <c r="CN46" s="129"/>
      <c r="CO46" s="129"/>
      <c r="CP46" s="129"/>
      <c r="CQ46" s="129"/>
      <c r="CR46" s="129"/>
      <c r="CS46" s="129"/>
      <c r="CT46" s="129"/>
      <c r="CU46" s="129"/>
      <c r="CV46" s="129"/>
      <c r="CW46" s="129"/>
      <c r="CX46" s="129"/>
      <c r="CY46" s="129"/>
      <c r="CZ46" s="129"/>
      <c r="DA46" s="129"/>
      <c r="DB46" s="129"/>
      <c r="DC46" s="129"/>
      <c r="DD46" s="129"/>
      <c r="DE46" s="129"/>
      <c r="DF46" s="129"/>
      <c r="DG46" s="129"/>
      <c r="DH46" s="129"/>
      <c r="DI46" s="129"/>
      <c r="DJ46" s="129"/>
      <c r="DK46" s="129"/>
      <c r="DL46" s="129"/>
      <c r="DM46" s="129"/>
      <c r="DN46" s="129"/>
      <c r="DO46" s="129"/>
      <c r="DP46" s="129"/>
      <c r="DQ46" s="129"/>
      <c r="DR46" s="129"/>
      <c r="DS46" s="129"/>
      <c r="DT46" s="129"/>
      <c r="DU46" s="129"/>
      <c r="DV46" s="129"/>
      <c r="DW46" s="129"/>
      <c r="DX46" s="129"/>
      <c r="DY46" s="129"/>
      <c r="DZ46" s="129"/>
      <c r="EA46" s="129"/>
      <c r="EB46" s="129"/>
      <c r="EC46" s="129"/>
      <c r="ED46" s="129"/>
      <c r="EE46" s="129"/>
      <c r="EF46" s="129"/>
      <c r="EG46" s="129"/>
      <c r="EH46" s="129"/>
      <c r="EI46" s="129"/>
      <c r="EJ46" s="129"/>
      <c r="EK46" s="129"/>
      <c r="EL46" s="129"/>
      <c r="EM46" s="129"/>
      <c r="EN46" s="129"/>
      <c r="EO46" s="129"/>
      <c r="EP46" s="129"/>
      <c r="EQ46" s="129"/>
      <c r="ER46" s="129"/>
      <c r="ES46" s="129"/>
      <c r="ET46" s="129"/>
      <c r="EU46" s="129"/>
      <c r="EV46" s="129"/>
      <c r="EW46" s="129"/>
      <c r="EX46" s="129"/>
      <c r="EY46" s="129"/>
      <c r="EZ46" s="129"/>
      <c r="FA46" s="129"/>
      <c r="FB46" s="129"/>
      <c r="FC46" s="129"/>
      <c r="FD46" s="129"/>
      <c r="FE46" s="129"/>
      <c r="FF46" s="129"/>
      <c r="FG46" s="129"/>
      <c r="FH46" s="129"/>
      <c r="FI46" s="129"/>
      <c r="FJ46" s="129"/>
      <c r="FK46" s="129"/>
      <c r="FL46" s="129"/>
      <c r="FM46" s="129"/>
      <c r="FN46" s="129"/>
      <c r="FO46" s="129"/>
      <c r="FP46" s="129"/>
      <c r="FQ46" s="129"/>
      <c r="FR46" s="129"/>
      <c r="FS46" s="129"/>
      <c r="FT46" s="129"/>
      <c r="FU46" s="129"/>
      <c r="FV46" s="129"/>
      <c r="FW46" s="129"/>
      <c r="FX46" s="129"/>
      <c r="FY46" s="129"/>
      <c r="FZ46" s="129"/>
      <c r="GA46" s="129"/>
      <c r="GB46" s="129"/>
      <c r="GC46" s="129"/>
      <c r="GD46" s="129"/>
      <c r="GE46" s="129"/>
      <c r="GF46" s="129"/>
      <c r="GG46" s="129"/>
      <c r="GH46" s="129"/>
      <c r="GI46" s="129"/>
      <c r="GJ46" s="129"/>
      <c r="GK46" s="129"/>
      <c r="GL46" s="129"/>
      <c r="GM46" s="129"/>
      <c r="GN46" s="129"/>
      <c r="GO46" s="129"/>
      <c r="GP46" s="129"/>
      <c r="GQ46" s="129"/>
      <c r="GR46" s="129"/>
      <c r="GS46" s="129"/>
      <c r="GT46" s="129"/>
      <c r="GU46" s="129"/>
      <c r="GV46" s="129"/>
      <c r="GW46" s="129"/>
      <c r="GX46" s="129"/>
      <c r="GY46" s="129"/>
      <c r="GZ46" s="129"/>
      <c r="HA46" s="129"/>
      <c r="HB46" s="129"/>
      <c r="HC46" s="129"/>
      <c r="HD46" s="129"/>
      <c r="HE46" s="129"/>
      <c r="HF46" s="129"/>
      <c r="HG46" s="129"/>
      <c r="HH46" s="129"/>
      <c r="HI46" s="129"/>
      <c r="HJ46" s="129"/>
      <c r="HK46" s="129"/>
      <c r="HL46" s="129"/>
      <c r="HM46" s="129"/>
      <c r="HN46" s="129"/>
      <c r="HO46" s="129"/>
      <c r="HP46" s="129"/>
      <c r="HQ46" s="129"/>
      <c r="HR46" s="129"/>
      <c r="HS46" s="129"/>
      <c r="HT46" s="129"/>
      <c r="HU46" s="129"/>
      <c r="HV46" s="129"/>
      <c r="HW46" s="129"/>
      <c r="HX46" s="129"/>
      <c r="HY46" s="129"/>
      <c r="HZ46" s="129"/>
      <c r="IA46" s="129"/>
      <c r="IB46" s="129"/>
      <c r="IC46" s="129"/>
      <c r="ID46" s="129"/>
      <c r="IE46" s="129"/>
      <c r="IF46" s="129"/>
      <c r="IG46" s="129"/>
      <c r="IH46" s="129"/>
      <c r="II46" s="129"/>
      <c r="IJ46" s="129"/>
      <c r="IK46" s="129"/>
      <c r="IL46" s="129"/>
      <c r="IM46" s="129"/>
      <c r="IN46" s="129"/>
      <c r="IO46" s="129"/>
      <c r="IP46" s="129"/>
      <c r="IQ46" s="129"/>
      <c r="IR46" s="129"/>
      <c r="IS46" s="129"/>
      <c r="IT46" s="129"/>
      <c r="IU46" s="129"/>
      <c r="IV46" s="129"/>
    </row>
    <row r="47" spans="1:43" ht="25.5">
      <c r="A47" s="78" t="str">
        <f t="shared" si="2"/>
        <v>29</v>
      </c>
      <c r="B47" s="68" t="s">
        <v>417</v>
      </c>
      <c r="C47" s="67">
        <v>130000</v>
      </c>
      <c r="D47" s="67">
        <v>20161</v>
      </c>
      <c r="E47" s="72" t="s">
        <v>525</v>
      </c>
      <c r="F47" s="80" t="s">
        <v>413</v>
      </c>
      <c r="G47" s="80" t="s">
        <v>413</v>
      </c>
      <c r="H47" s="69" t="s">
        <v>201</v>
      </c>
      <c r="I47" s="68" t="s">
        <v>207</v>
      </c>
      <c r="J47" s="68">
        <v>3</v>
      </c>
      <c r="K47" s="68">
        <v>4</v>
      </c>
      <c r="L47" s="69"/>
      <c r="M47" s="68" t="s">
        <v>168</v>
      </c>
      <c r="N47" s="80"/>
      <c r="O47" s="68"/>
      <c r="P47" s="68"/>
      <c r="Q47" s="68"/>
      <c r="R47" s="68"/>
      <c r="S47" s="68"/>
      <c r="T47" s="68"/>
      <c r="U47" s="68"/>
      <c r="V47" s="69"/>
      <c r="W47" s="68" t="s">
        <v>573</v>
      </c>
      <c r="X47" s="68"/>
      <c r="Y47" s="68" t="s">
        <v>170</v>
      </c>
      <c r="Z47" s="70" t="s">
        <v>350</v>
      </c>
      <c r="AA47" s="70" t="s">
        <v>352</v>
      </c>
      <c r="AB47" s="102" t="s">
        <v>409</v>
      </c>
      <c r="AC47" s="68" t="s">
        <v>242</v>
      </c>
      <c r="AD47" s="71"/>
      <c r="AE47" s="71"/>
      <c r="AF47" s="72"/>
      <c r="AG47" s="68"/>
      <c r="AH47" s="68" t="s">
        <v>418</v>
      </c>
      <c r="AI47" s="68">
        <v>2</v>
      </c>
      <c r="AJ47" s="68" t="s">
        <v>417</v>
      </c>
      <c r="AK47" s="68"/>
      <c r="AL47" s="68"/>
      <c r="AM47" s="68"/>
      <c r="AN47" s="68"/>
      <c r="AO47" s="68"/>
      <c r="AP47" s="68"/>
      <c r="AQ47" s="68"/>
    </row>
    <row r="48" spans="1:43" ht="12.75">
      <c r="A48" s="78" t="str">
        <f t="shared" si="2"/>
        <v>29</v>
      </c>
      <c r="B48" s="68"/>
      <c r="C48" s="67">
        <v>130000</v>
      </c>
      <c r="D48" s="67">
        <v>20161</v>
      </c>
      <c r="E48" s="72" t="s">
        <v>525</v>
      </c>
      <c r="F48" s="68"/>
      <c r="G48" s="68"/>
      <c r="H48" s="69"/>
      <c r="I48" s="68" t="s">
        <v>207</v>
      </c>
      <c r="J48" s="68"/>
      <c r="K48" s="68"/>
      <c r="L48" s="69"/>
      <c r="M48" s="68" t="s">
        <v>168</v>
      </c>
      <c r="N48" s="68"/>
      <c r="O48" s="68"/>
      <c r="P48" s="68"/>
      <c r="Q48" s="68"/>
      <c r="R48" s="68"/>
      <c r="S48" s="68"/>
      <c r="T48" s="68"/>
      <c r="U48" s="68"/>
      <c r="V48" s="69"/>
      <c r="W48" s="68"/>
      <c r="X48" s="68"/>
      <c r="Y48" s="68" t="s">
        <v>170</v>
      </c>
      <c r="Z48" s="70" t="s">
        <v>352</v>
      </c>
      <c r="AA48" s="70" t="s">
        <v>362</v>
      </c>
      <c r="AB48" s="102" t="s">
        <v>409</v>
      </c>
      <c r="AC48" s="68" t="s">
        <v>396</v>
      </c>
      <c r="AD48" s="71"/>
      <c r="AE48" s="71"/>
      <c r="AF48" s="68">
        <v>1</v>
      </c>
      <c r="AG48" s="68"/>
      <c r="AH48" s="68" t="s">
        <v>238</v>
      </c>
      <c r="AI48" s="68">
        <v>1</v>
      </c>
      <c r="AJ48" s="68"/>
      <c r="AK48" s="68"/>
      <c r="AM48" s="68"/>
      <c r="AN48" s="68"/>
      <c r="AO48" s="68"/>
      <c r="AP48" s="68"/>
      <c r="AQ48" s="68"/>
    </row>
    <row r="49" spans="1:43" ht="12.75">
      <c r="A49" s="78" t="str">
        <f>RIGHT(E49,2)</f>
        <v>30</v>
      </c>
      <c r="B49" s="68" t="s">
        <v>417</v>
      </c>
      <c r="C49" s="67">
        <v>130000</v>
      </c>
      <c r="D49" s="67">
        <v>20161</v>
      </c>
      <c r="E49" s="72" t="s">
        <v>440</v>
      </c>
      <c r="F49" s="80" t="s">
        <v>558</v>
      </c>
      <c r="G49" s="80" t="s">
        <v>558</v>
      </c>
      <c r="H49" s="69" t="s">
        <v>201</v>
      </c>
      <c r="I49" s="68" t="s">
        <v>197</v>
      </c>
      <c r="J49" s="68">
        <v>2</v>
      </c>
      <c r="K49" s="68">
        <v>2</v>
      </c>
      <c r="L49" s="69"/>
      <c r="M49" s="68" t="s">
        <v>168</v>
      </c>
      <c r="N49" s="80"/>
      <c r="O49" s="68"/>
      <c r="P49" s="68"/>
      <c r="Q49" s="68"/>
      <c r="R49" s="68"/>
      <c r="S49" s="68"/>
      <c r="T49" s="68"/>
      <c r="U49" s="68"/>
      <c r="V49" s="69"/>
      <c r="W49" s="68" t="s">
        <v>234</v>
      </c>
      <c r="X49" s="68"/>
      <c r="Y49" s="68" t="s">
        <v>179</v>
      </c>
      <c r="Z49" s="70" t="s">
        <v>350</v>
      </c>
      <c r="AA49" s="70" t="s">
        <v>352</v>
      </c>
      <c r="AB49" s="102" t="s">
        <v>409</v>
      </c>
      <c r="AC49" s="68" t="s">
        <v>242</v>
      </c>
      <c r="AD49" s="71"/>
      <c r="AE49" s="71"/>
      <c r="AF49" s="72"/>
      <c r="AG49" s="68"/>
      <c r="AH49" s="68" t="s">
        <v>559</v>
      </c>
      <c r="AI49" s="68">
        <v>2</v>
      </c>
      <c r="AJ49" s="68" t="s">
        <v>417</v>
      </c>
      <c r="AK49" s="68"/>
      <c r="AL49" s="68"/>
      <c r="AM49" s="68"/>
      <c r="AN49" s="68"/>
      <c r="AO49" s="68"/>
      <c r="AP49" s="68"/>
      <c r="AQ49" s="68"/>
    </row>
    <row r="50" spans="1:43" ht="12.75">
      <c r="A50" s="78" t="str">
        <f>RIGHT(E50,2)</f>
        <v>31</v>
      </c>
      <c r="B50" s="2" t="s">
        <v>592</v>
      </c>
      <c r="C50" s="67">
        <v>130000</v>
      </c>
      <c r="D50" s="67">
        <v>20161</v>
      </c>
      <c r="E50" s="72" t="s">
        <v>557</v>
      </c>
      <c r="F50" s="83" t="s">
        <v>589</v>
      </c>
      <c r="G50" s="83" t="s">
        <v>590</v>
      </c>
      <c r="H50" s="83" t="s">
        <v>201</v>
      </c>
      <c r="I50" s="83" t="s">
        <v>197</v>
      </c>
      <c r="J50" s="83">
        <v>2</v>
      </c>
      <c r="K50" s="84">
        <v>2</v>
      </c>
      <c r="M50" s="83" t="s">
        <v>168</v>
      </c>
      <c r="N50" s="132" t="s">
        <v>591</v>
      </c>
      <c r="W50" s="68" t="s">
        <v>234</v>
      </c>
      <c r="Y50" s="83" t="s">
        <v>195</v>
      </c>
      <c r="Z50" s="86">
        <v>0.46875</v>
      </c>
      <c r="AA50" s="86">
        <v>0.5416666666666666</v>
      </c>
      <c r="AB50" s="102" t="s">
        <v>409</v>
      </c>
      <c r="AC50" s="68" t="s">
        <v>176</v>
      </c>
      <c r="AI50" s="83">
        <v>2</v>
      </c>
      <c r="AJ50" s="83" t="s">
        <v>592</v>
      </c>
      <c r="AL50" s="83" t="s">
        <v>593</v>
      </c>
      <c r="AQ50" t="s">
        <v>594</v>
      </c>
    </row>
    <row r="51" spans="1:43" ht="25.5">
      <c r="A51" s="78" t="str">
        <f>RIGHT(E51,2)</f>
        <v>32</v>
      </c>
      <c r="B51" s="68" t="s">
        <v>625</v>
      </c>
      <c r="C51" s="67">
        <v>130000</v>
      </c>
      <c r="D51" s="67">
        <v>20161</v>
      </c>
      <c r="E51" s="72" t="s">
        <v>626</v>
      </c>
      <c r="F51" s="80" t="s">
        <v>627</v>
      </c>
      <c r="G51" s="80" t="s">
        <v>627</v>
      </c>
      <c r="H51" s="69" t="s">
        <v>201</v>
      </c>
      <c r="I51" s="68" t="s">
        <v>207</v>
      </c>
      <c r="J51" s="68">
        <v>1</v>
      </c>
      <c r="K51" s="68">
        <v>0</v>
      </c>
      <c r="L51" s="69"/>
      <c r="M51" s="68" t="s">
        <v>168</v>
      </c>
      <c r="N51" s="80" t="s">
        <v>628</v>
      </c>
      <c r="O51" s="68"/>
      <c r="P51" s="68"/>
      <c r="Q51" s="68"/>
      <c r="R51" s="68"/>
      <c r="S51" s="68"/>
      <c r="T51" s="68"/>
      <c r="U51" s="68"/>
      <c r="V51" s="69"/>
      <c r="W51" s="68" t="s">
        <v>629</v>
      </c>
      <c r="X51" s="68"/>
      <c r="Y51" s="68"/>
      <c r="Z51" s="70" t="s">
        <v>545</v>
      </c>
      <c r="AA51" s="70" t="s">
        <v>362</v>
      </c>
      <c r="AB51" s="68" t="s">
        <v>198</v>
      </c>
      <c r="AC51" s="68" t="s">
        <v>176</v>
      </c>
      <c r="AD51" s="71">
        <v>42464</v>
      </c>
      <c r="AE51" s="71">
        <v>42465</v>
      </c>
      <c r="AF51" s="72"/>
      <c r="AG51" s="68"/>
      <c r="AH51" s="68"/>
      <c r="AI51" s="68">
        <v>1.07</v>
      </c>
      <c r="AJ51" s="68" t="s">
        <v>625</v>
      </c>
      <c r="AK51" s="68"/>
      <c r="AL51" s="68"/>
      <c r="AM51" s="68"/>
      <c r="AN51" s="68"/>
      <c r="AO51" s="68"/>
      <c r="AP51" s="68"/>
      <c r="AQ51" s="68"/>
    </row>
    <row r="52" spans="1:44" s="90" customFormat="1" ht="38.25">
      <c r="A52" s="78" t="str">
        <f t="shared" si="2"/>
        <v>35</v>
      </c>
      <c r="B52" s="91" t="s">
        <v>505</v>
      </c>
      <c r="C52" s="78">
        <v>130000</v>
      </c>
      <c r="D52" s="67">
        <v>20161</v>
      </c>
      <c r="E52" s="88" t="s">
        <v>595</v>
      </c>
      <c r="F52" s="89" t="s">
        <v>382</v>
      </c>
      <c r="G52" s="89" t="s">
        <v>382</v>
      </c>
      <c r="H52" s="87" t="s">
        <v>201</v>
      </c>
      <c r="I52" s="78" t="s">
        <v>197</v>
      </c>
      <c r="J52" s="87">
        <v>2</v>
      </c>
      <c r="L52" s="78"/>
      <c r="M52" s="87" t="s">
        <v>248</v>
      </c>
      <c r="N52" s="114" t="s">
        <v>503</v>
      </c>
      <c r="V52" s="92"/>
      <c r="W52" s="87" t="s">
        <v>223</v>
      </c>
      <c r="X52" s="78"/>
      <c r="Y52" s="87" t="s">
        <v>175</v>
      </c>
      <c r="Z52" s="87" t="s">
        <v>350</v>
      </c>
      <c r="AA52" s="87" t="s">
        <v>345</v>
      </c>
      <c r="AB52" s="102" t="s">
        <v>409</v>
      </c>
      <c r="AC52" s="87"/>
      <c r="AD52" s="93"/>
      <c r="AE52" s="93"/>
      <c r="AH52" s="91" t="s">
        <v>383</v>
      </c>
      <c r="AI52" s="87">
        <v>2</v>
      </c>
      <c r="AJ52" s="91" t="s">
        <v>505</v>
      </c>
      <c r="AR52" s="94"/>
    </row>
    <row r="53" spans="1:43" ht="51">
      <c r="A53" s="112" t="str">
        <f t="shared" si="2"/>
        <v>40</v>
      </c>
      <c r="B53" s="119" t="s">
        <v>379</v>
      </c>
      <c r="C53" s="113">
        <v>130000</v>
      </c>
      <c r="D53" s="67">
        <v>20161</v>
      </c>
      <c r="E53" s="114" t="s">
        <v>395</v>
      </c>
      <c r="F53" s="115" t="s">
        <v>479</v>
      </c>
      <c r="G53" s="116" t="s">
        <v>480</v>
      </c>
      <c r="H53" s="117" t="s">
        <v>265</v>
      </c>
      <c r="I53" s="114" t="s">
        <v>266</v>
      </c>
      <c r="J53" s="114">
        <v>2</v>
      </c>
      <c r="K53" s="114" t="s">
        <v>171</v>
      </c>
      <c r="L53" s="117"/>
      <c r="M53" s="114" t="s">
        <v>222</v>
      </c>
      <c r="N53" s="114" t="s">
        <v>267</v>
      </c>
      <c r="O53" s="114"/>
      <c r="P53" s="114"/>
      <c r="Q53" s="114"/>
      <c r="R53" s="114"/>
      <c r="S53" s="114"/>
      <c r="T53" s="114"/>
      <c r="U53" s="114"/>
      <c r="V53" s="117"/>
      <c r="W53" s="114" t="s">
        <v>376</v>
      </c>
      <c r="X53" s="114"/>
      <c r="Y53" s="114" t="s">
        <v>175</v>
      </c>
      <c r="Z53" s="116" t="s">
        <v>350</v>
      </c>
      <c r="AA53" s="116" t="s">
        <v>352</v>
      </c>
      <c r="AB53" s="102" t="s">
        <v>409</v>
      </c>
      <c r="AC53" s="114" t="s">
        <v>373</v>
      </c>
      <c r="AD53" s="118"/>
      <c r="AE53" s="118"/>
      <c r="AF53" s="114"/>
      <c r="AG53" s="114"/>
      <c r="AH53" s="114"/>
      <c r="AI53" s="114">
        <v>2</v>
      </c>
      <c r="AJ53" s="119" t="s">
        <v>379</v>
      </c>
      <c r="AK53" s="114"/>
      <c r="AL53" s="114" t="s">
        <v>377</v>
      </c>
      <c r="AM53" s="116" t="s">
        <v>378</v>
      </c>
      <c r="AN53" s="114" t="s">
        <v>268</v>
      </c>
      <c r="AO53" s="116" t="s">
        <v>481</v>
      </c>
      <c r="AP53" s="114"/>
      <c r="AQ53" s="114" t="s">
        <v>269</v>
      </c>
    </row>
    <row r="54" spans="1:43" ht="38.25">
      <c r="A54" s="78" t="str">
        <f t="shared" si="1"/>
        <v>41</v>
      </c>
      <c r="B54" s="80" t="s">
        <v>527</v>
      </c>
      <c r="C54" s="67">
        <v>130000</v>
      </c>
      <c r="D54" s="67">
        <v>20161</v>
      </c>
      <c r="E54" s="72" t="s">
        <v>441</v>
      </c>
      <c r="F54" s="77" t="s">
        <v>528</v>
      </c>
      <c r="G54" s="110" t="s">
        <v>529</v>
      </c>
      <c r="H54" s="79" t="s">
        <v>374</v>
      </c>
      <c r="I54" s="68" t="s">
        <v>266</v>
      </c>
      <c r="J54" s="68">
        <v>2</v>
      </c>
      <c r="K54" s="68" t="s">
        <v>171</v>
      </c>
      <c r="L54" s="69"/>
      <c r="M54" s="68" t="s">
        <v>248</v>
      </c>
      <c r="N54" s="68"/>
      <c r="O54" s="68"/>
      <c r="P54" s="68"/>
      <c r="Q54" s="68"/>
      <c r="R54" s="68"/>
      <c r="S54" s="68"/>
      <c r="T54" s="68"/>
      <c r="U54" s="68"/>
      <c r="V54" s="69"/>
      <c r="W54" s="68" t="s">
        <v>270</v>
      </c>
      <c r="X54" s="68"/>
      <c r="Y54" s="68" t="s">
        <v>195</v>
      </c>
      <c r="Z54" s="70" t="s">
        <v>348</v>
      </c>
      <c r="AA54" s="70" t="s">
        <v>342</v>
      </c>
      <c r="AB54" s="102" t="s">
        <v>409</v>
      </c>
      <c r="AC54" s="68" t="s">
        <v>176</v>
      </c>
      <c r="AD54" s="71"/>
      <c r="AE54" s="71"/>
      <c r="AF54" s="68"/>
      <c r="AG54" s="68"/>
      <c r="AH54" s="68"/>
      <c r="AI54" s="68">
        <v>2</v>
      </c>
      <c r="AJ54" s="80" t="s">
        <v>527</v>
      </c>
      <c r="AK54" s="68"/>
      <c r="AL54" s="68"/>
      <c r="AM54" s="68"/>
      <c r="AN54" s="68"/>
      <c r="AO54" s="68" t="s">
        <v>271</v>
      </c>
      <c r="AP54" s="68"/>
      <c r="AQ54" s="68"/>
    </row>
    <row r="55" spans="1:43" ht="25.5">
      <c r="A55" s="78" t="str">
        <f t="shared" si="1"/>
        <v>43</v>
      </c>
      <c r="B55" s="83" t="s">
        <v>472</v>
      </c>
      <c r="C55" s="67">
        <v>130000</v>
      </c>
      <c r="D55" s="67">
        <v>20161</v>
      </c>
      <c r="E55" s="72" t="s">
        <v>442</v>
      </c>
      <c r="F55" s="110" t="s">
        <v>380</v>
      </c>
      <c r="G55" s="110" t="s">
        <v>380</v>
      </c>
      <c r="H55" s="69" t="s">
        <v>272</v>
      </c>
      <c r="I55" s="68" t="s">
        <v>273</v>
      </c>
      <c r="J55" s="68">
        <v>2</v>
      </c>
      <c r="K55" s="68" t="s">
        <v>194</v>
      </c>
      <c r="L55" s="69"/>
      <c r="M55" s="68" t="s">
        <v>168</v>
      </c>
      <c r="N55" t="s">
        <v>475</v>
      </c>
      <c r="O55" s="68"/>
      <c r="P55" s="68"/>
      <c r="Q55" s="68"/>
      <c r="R55" s="68"/>
      <c r="S55" s="68"/>
      <c r="T55" s="68"/>
      <c r="U55" s="68"/>
      <c r="V55" s="69"/>
      <c r="W55" s="68" t="s">
        <v>274</v>
      </c>
      <c r="X55" s="68"/>
      <c r="Y55" s="68" t="s">
        <v>185</v>
      </c>
      <c r="Z55" s="70" t="s">
        <v>348</v>
      </c>
      <c r="AA55" s="86">
        <v>0.4583333333333333</v>
      </c>
      <c r="AB55" s="102" t="s">
        <v>409</v>
      </c>
      <c r="AC55" s="80" t="s">
        <v>541</v>
      </c>
      <c r="AD55" s="71"/>
      <c r="AE55" s="71"/>
      <c r="AF55" s="68"/>
      <c r="AG55" s="68">
        <v>15</v>
      </c>
      <c r="AH55" s="68"/>
      <c r="AI55" s="68">
        <v>2</v>
      </c>
      <c r="AJ55" s="83" t="s">
        <v>472</v>
      </c>
      <c r="AK55" s="68"/>
      <c r="AL55" s="80" t="s">
        <v>381</v>
      </c>
      <c r="AM55" s="68"/>
      <c r="AN55" s="68"/>
      <c r="AO55" s="83" t="s">
        <v>473</v>
      </c>
      <c r="AP55" s="68"/>
      <c r="AQ55" t="s">
        <v>474</v>
      </c>
    </row>
    <row r="56" spans="1:43" ht="25.5">
      <c r="A56" s="78" t="str">
        <f>RIGHT(E56,2)</f>
        <v>44</v>
      </c>
      <c r="B56" s="80" t="s">
        <v>532</v>
      </c>
      <c r="C56" s="67">
        <v>130000</v>
      </c>
      <c r="D56" s="67">
        <v>20161</v>
      </c>
      <c r="E56" s="72" t="s">
        <v>621</v>
      </c>
      <c r="F56" s="81" t="s">
        <v>622</v>
      </c>
      <c r="G56" s="81" t="s">
        <v>622</v>
      </c>
      <c r="H56" s="69" t="s">
        <v>272</v>
      </c>
      <c r="I56" s="68" t="s">
        <v>273</v>
      </c>
      <c r="J56" s="68">
        <v>2</v>
      </c>
      <c r="K56" s="68" t="s">
        <v>194</v>
      </c>
      <c r="L56" s="69"/>
      <c r="M56" s="68" t="s">
        <v>168</v>
      </c>
      <c r="N56" s="68" t="s">
        <v>624</v>
      </c>
      <c r="O56" s="68"/>
      <c r="P56" s="68"/>
      <c r="Q56" s="68"/>
      <c r="R56" s="68"/>
      <c r="S56" s="68"/>
      <c r="T56" s="68"/>
      <c r="U56" s="68"/>
      <c r="V56" s="69"/>
      <c r="W56" s="68" t="s">
        <v>274</v>
      </c>
      <c r="X56" s="68"/>
      <c r="Y56" s="68" t="s">
        <v>195</v>
      </c>
      <c r="Z56" s="70" t="s">
        <v>349</v>
      </c>
      <c r="AA56" s="70" t="s">
        <v>352</v>
      </c>
      <c r="AB56" s="102" t="s">
        <v>409</v>
      </c>
      <c r="AC56" s="68" t="s">
        <v>176</v>
      </c>
      <c r="AD56" s="71"/>
      <c r="AE56" s="71"/>
      <c r="AF56" s="68"/>
      <c r="AG56" s="68"/>
      <c r="AH56" s="68"/>
      <c r="AI56" s="68">
        <v>2</v>
      </c>
      <c r="AJ56" s="80" t="s">
        <v>532</v>
      </c>
      <c r="AK56" s="68"/>
      <c r="AL56" s="68" t="s">
        <v>618</v>
      </c>
      <c r="AM56" s="68" t="s">
        <v>620</v>
      </c>
      <c r="AN56" s="68"/>
      <c r="AO56" s="68" t="s">
        <v>623</v>
      </c>
      <c r="AP56" s="68"/>
      <c r="AQ56" s="68"/>
    </row>
    <row r="57" spans="1:43" ht="38.25">
      <c r="A57" s="78" t="str">
        <f t="shared" si="1"/>
        <v>45</v>
      </c>
      <c r="B57" s="80" t="s">
        <v>495</v>
      </c>
      <c r="C57" s="67">
        <v>130000</v>
      </c>
      <c r="D57" s="67">
        <v>20161</v>
      </c>
      <c r="E57" s="72" t="s">
        <v>443</v>
      </c>
      <c r="F57" s="81" t="s">
        <v>496</v>
      </c>
      <c r="G57" s="81" t="s">
        <v>496</v>
      </c>
      <c r="H57" s="69" t="s">
        <v>272</v>
      </c>
      <c r="I57" s="68" t="s">
        <v>273</v>
      </c>
      <c r="J57" s="68">
        <v>2</v>
      </c>
      <c r="K57" s="68" t="s">
        <v>194</v>
      </c>
      <c r="L57" s="69"/>
      <c r="M57" s="68" t="s">
        <v>168</v>
      </c>
      <c r="N57" s="68" t="s">
        <v>617</v>
      </c>
      <c r="O57" s="68"/>
      <c r="P57" s="68"/>
      <c r="Q57" s="68"/>
      <c r="R57" s="68"/>
      <c r="S57" s="68"/>
      <c r="T57" s="68"/>
      <c r="U57" s="68"/>
      <c r="V57" s="69"/>
      <c r="W57" s="68" t="s">
        <v>274</v>
      </c>
      <c r="X57" s="68"/>
      <c r="Y57" s="80" t="s">
        <v>185</v>
      </c>
      <c r="Z57" s="70" t="s">
        <v>348</v>
      </c>
      <c r="AA57" s="70" t="s">
        <v>342</v>
      </c>
      <c r="AB57" s="102" t="s">
        <v>409</v>
      </c>
      <c r="AC57" s="68" t="s">
        <v>176</v>
      </c>
      <c r="AD57" s="71"/>
      <c r="AE57" s="71"/>
      <c r="AF57" s="68"/>
      <c r="AG57" s="68"/>
      <c r="AH57" s="68"/>
      <c r="AI57" s="68">
        <v>2</v>
      </c>
      <c r="AJ57" s="80" t="s">
        <v>495</v>
      </c>
      <c r="AK57" s="68"/>
      <c r="AL57" s="68" t="s">
        <v>618</v>
      </c>
      <c r="AM57" s="68" t="s">
        <v>620</v>
      </c>
      <c r="AN57" s="68"/>
      <c r="AO57" s="68" t="s">
        <v>619</v>
      </c>
      <c r="AP57" s="68"/>
      <c r="AQ57" s="68"/>
    </row>
    <row r="58" spans="1:43" ht="25.5">
      <c r="A58" s="78" t="str">
        <f>RIGHT(E58,2)</f>
        <v>49</v>
      </c>
      <c r="B58" s="78" t="s">
        <v>569</v>
      </c>
      <c r="C58" s="80">
        <v>130000</v>
      </c>
      <c r="D58" s="80">
        <v>20161</v>
      </c>
      <c r="E58" s="99" t="s">
        <v>574</v>
      </c>
      <c r="F58" s="68" t="s">
        <v>570</v>
      </c>
      <c r="G58" s="77" t="s">
        <v>571</v>
      </c>
      <c r="H58" s="69"/>
      <c r="I58" s="78" t="s">
        <v>278</v>
      </c>
      <c r="J58" s="68">
        <v>2</v>
      </c>
      <c r="K58" s="68">
        <v>2</v>
      </c>
      <c r="L58" s="69"/>
      <c r="M58" s="68" t="s">
        <v>168</v>
      </c>
      <c r="N58" s="68" t="s">
        <v>572</v>
      </c>
      <c r="O58" s="68"/>
      <c r="P58" s="68"/>
      <c r="Q58" s="68"/>
      <c r="R58" s="68"/>
      <c r="S58" s="68"/>
      <c r="T58" s="68"/>
      <c r="U58" s="68"/>
      <c r="V58" s="69"/>
      <c r="W58" s="68" t="s">
        <v>284</v>
      </c>
      <c r="X58" s="68"/>
      <c r="Y58" s="68" t="s">
        <v>195</v>
      </c>
      <c r="Z58" s="70" t="s">
        <v>346</v>
      </c>
      <c r="AA58" s="70" t="s">
        <v>351</v>
      </c>
      <c r="AB58" s="102" t="s">
        <v>409</v>
      </c>
      <c r="AC58" s="68" t="s">
        <v>196</v>
      </c>
      <c r="AD58" s="71">
        <v>42461</v>
      </c>
      <c r="AE58" s="71">
        <v>42643</v>
      </c>
      <c r="AF58" s="68"/>
      <c r="AG58" s="68"/>
      <c r="AH58" s="68"/>
      <c r="AI58" s="68">
        <v>2.93</v>
      </c>
      <c r="AJ58" s="78" t="s">
        <v>569</v>
      </c>
      <c r="AK58" s="68"/>
      <c r="AL58" s="68"/>
      <c r="AM58" s="87" t="s">
        <v>327</v>
      </c>
      <c r="AN58" s="68"/>
      <c r="AO58" s="68"/>
      <c r="AP58" s="68"/>
      <c r="AQ58" s="68"/>
    </row>
    <row r="59" spans="1:43" ht="25.5">
      <c r="A59" s="78" t="str">
        <f t="shared" si="1"/>
        <v>50</v>
      </c>
      <c r="B59" s="68" t="s">
        <v>275</v>
      </c>
      <c r="C59" s="67">
        <v>130000</v>
      </c>
      <c r="D59" s="67">
        <v>20161</v>
      </c>
      <c r="E59" s="72" t="s">
        <v>444</v>
      </c>
      <c r="F59" s="77" t="s">
        <v>276</v>
      </c>
      <c r="G59" s="77" t="s">
        <v>276</v>
      </c>
      <c r="H59" s="69" t="s">
        <v>277</v>
      </c>
      <c r="I59" s="68" t="s">
        <v>302</v>
      </c>
      <c r="J59" s="68">
        <v>2</v>
      </c>
      <c r="K59" s="68" t="s">
        <v>171</v>
      </c>
      <c r="L59" s="69"/>
      <c r="M59" s="68" t="s">
        <v>168</v>
      </c>
      <c r="N59" s="68" t="s">
        <v>279</v>
      </c>
      <c r="O59" s="68"/>
      <c r="P59" s="68"/>
      <c r="Q59" s="68"/>
      <c r="R59" s="68"/>
      <c r="S59" s="68"/>
      <c r="T59" s="68"/>
      <c r="U59" s="68"/>
      <c r="V59" s="69"/>
      <c r="W59" s="68" t="s">
        <v>280</v>
      </c>
      <c r="X59" s="68"/>
      <c r="Y59" s="68" t="s">
        <v>175</v>
      </c>
      <c r="Z59" s="70" t="s">
        <v>357</v>
      </c>
      <c r="AA59" s="70" t="s">
        <v>352</v>
      </c>
      <c r="AB59" s="102" t="s">
        <v>409</v>
      </c>
      <c r="AC59" s="68" t="s">
        <v>281</v>
      </c>
      <c r="AD59" s="71">
        <v>42461</v>
      </c>
      <c r="AE59" s="71">
        <v>42643</v>
      </c>
      <c r="AF59" s="68"/>
      <c r="AG59" s="68"/>
      <c r="AH59" s="68"/>
      <c r="AI59" s="68">
        <v>2.93</v>
      </c>
      <c r="AJ59" s="68" t="s">
        <v>275</v>
      </c>
      <c r="AK59" s="68"/>
      <c r="AL59" s="68"/>
      <c r="AM59" s="68" t="s">
        <v>327</v>
      </c>
      <c r="AN59" s="68"/>
      <c r="AO59" s="68" t="s">
        <v>282</v>
      </c>
      <c r="AP59" s="68"/>
      <c r="AQ59" s="68"/>
    </row>
    <row r="60" spans="1:43" ht="51">
      <c r="A60" s="78" t="str">
        <f t="shared" si="1"/>
        <v>51</v>
      </c>
      <c r="B60" s="80" t="s">
        <v>476</v>
      </c>
      <c r="C60" s="67">
        <v>130000</v>
      </c>
      <c r="D60" s="67">
        <v>20161</v>
      </c>
      <c r="E60" s="72" t="s">
        <v>445</v>
      </c>
      <c r="F60" s="81" t="s">
        <v>390</v>
      </c>
      <c r="G60" s="81" t="s">
        <v>390</v>
      </c>
      <c r="H60" s="69" t="s">
        <v>277</v>
      </c>
      <c r="I60" s="68" t="s">
        <v>278</v>
      </c>
      <c r="J60" s="68">
        <v>2</v>
      </c>
      <c r="K60" s="68" t="s">
        <v>171</v>
      </c>
      <c r="L60" s="69"/>
      <c r="M60" s="68" t="s">
        <v>168</v>
      </c>
      <c r="N60" s="68" t="s">
        <v>283</v>
      </c>
      <c r="O60" s="68"/>
      <c r="P60" s="68"/>
      <c r="Q60" s="68"/>
      <c r="R60" s="68"/>
      <c r="S60" s="68"/>
      <c r="T60" s="68"/>
      <c r="U60" s="68"/>
      <c r="V60" s="69"/>
      <c r="W60" s="68" t="s">
        <v>284</v>
      </c>
      <c r="X60" s="68"/>
      <c r="Y60" s="68" t="s">
        <v>175</v>
      </c>
      <c r="Z60" s="70" t="s">
        <v>341</v>
      </c>
      <c r="AA60" s="70" t="s">
        <v>358</v>
      </c>
      <c r="AB60" s="102" t="s">
        <v>409</v>
      </c>
      <c r="AC60" s="68" t="s">
        <v>218</v>
      </c>
      <c r="AD60" s="71"/>
      <c r="AE60" s="71"/>
      <c r="AF60" s="68"/>
      <c r="AG60" s="68"/>
      <c r="AH60" s="68"/>
      <c r="AI60" s="68">
        <v>2</v>
      </c>
      <c r="AJ60" s="80" t="s">
        <v>476</v>
      </c>
      <c r="AK60" s="68"/>
      <c r="AL60" s="68"/>
      <c r="AM60" s="68"/>
      <c r="AN60" s="68"/>
      <c r="AO60" s="68"/>
      <c r="AP60" s="68"/>
      <c r="AQ60" s="68"/>
    </row>
    <row r="61" spans="1:43" ht="38.25">
      <c r="A61" s="78" t="str">
        <f t="shared" si="1"/>
        <v>52</v>
      </c>
      <c r="B61" s="80" t="s">
        <v>412</v>
      </c>
      <c r="C61" s="67">
        <v>130000</v>
      </c>
      <c r="D61" s="67">
        <v>20161</v>
      </c>
      <c r="E61" s="72" t="s">
        <v>446</v>
      </c>
      <c r="F61" s="81" t="s">
        <v>391</v>
      </c>
      <c r="G61" s="81" t="s">
        <v>391</v>
      </c>
      <c r="H61" s="69" t="s">
        <v>277</v>
      </c>
      <c r="I61" s="68" t="s">
        <v>278</v>
      </c>
      <c r="J61" s="68">
        <v>2</v>
      </c>
      <c r="K61" s="68" t="s">
        <v>171</v>
      </c>
      <c r="L61" s="69"/>
      <c r="M61" s="68" t="s">
        <v>168</v>
      </c>
      <c r="N61" s="68" t="s">
        <v>283</v>
      </c>
      <c r="O61" s="68"/>
      <c r="P61" s="68"/>
      <c r="Q61" s="68"/>
      <c r="R61" s="68"/>
      <c r="S61" s="68"/>
      <c r="T61" s="68"/>
      <c r="U61" s="68"/>
      <c r="V61" s="69"/>
      <c r="W61" s="68" t="s">
        <v>284</v>
      </c>
      <c r="X61" s="68"/>
      <c r="Y61" s="68"/>
      <c r="Z61" s="73"/>
      <c r="AA61" s="73"/>
      <c r="AB61" s="68" t="s">
        <v>198</v>
      </c>
      <c r="AC61" s="68"/>
      <c r="AD61" s="71">
        <v>42445</v>
      </c>
      <c r="AE61" s="71">
        <v>42447</v>
      </c>
      <c r="AF61" s="68"/>
      <c r="AG61" s="68"/>
      <c r="AH61" s="80" t="s">
        <v>614</v>
      </c>
      <c r="AI61" s="68">
        <v>2.13</v>
      </c>
      <c r="AJ61" s="80" t="s">
        <v>412</v>
      </c>
      <c r="AK61" s="68"/>
      <c r="AL61" s="68"/>
      <c r="AM61" s="68"/>
      <c r="AN61" s="68"/>
      <c r="AO61" s="68"/>
      <c r="AP61" s="68"/>
      <c r="AQ61" s="68"/>
    </row>
    <row r="62" spans="1:43" ht="12.75">
      <c r="A62" s="78" t="str">
        <f t="shared" si="1"/>
        <v>53</v>
      </c>
      <c r="B62" t="s">
        <v>369</v>
      </c>
      <c r="C62" s="67">
        <v>130000</v>
      </c>
      <c r="D62" s="67">
        <v>20161</v>
      </c>
      <c r="E62" s="72" t="s">
        <v>447</v>
      </c>
      <c r="F62" s="111" t="s">
        <v>468</v>
      </c>
      <c r="G62" s="108" t="s">
        <v>469</v>
      </c>
      <c r="H62" s="69" t="s">
        <v>277</v>
      </c>
      <c r="I62" s="68" t="s">
        <v>278</v>
      </c>
      <c r="J62" s="68">
        <v>2</v>
      </c>
      <c r="K62" s="68" t="s">
        <v>171</v>
      </c>
      <c r="L62" s="69"/>
      <c r="M62" s="68" t="s">
        <v>202</v>
      </c>
      <c r="N62" s="68" t="s">
        <v>285</v>
      </c>
      <c r="O62" s="68"/>
      <c r="P62" s="68"/>
      <c r="Q62" s="68"/>
      <c r="R62" s="68"/>
      <c r="S62" s="68"/>
      <c r="T62" s="68"/>
      <c r="U62" s="68"/>
      <c r="V62" s="69"/>
      <c r="W62" s="68" t="s">
        <v>286</v>
      </c>
      <c r="X62" s="68"/>
      <c r="Y62" s="72" t="s">
        <v>170</v>
      </c>
      <c r="Z62" s="82" t="s">
        <v>350</v>
      </c>
      <c r="AA62" s="82" t="s">
        <v>352</v>
      </c>
      <c r="AB62" s="102" t="s">
        <v>409</v>
      </c>
      <c r="AC62" s="106" t="s">
        <v>180</v>
      </c>
      <c r="AD62" s="71"/>
      <c r="AE62" s="71"/>
      <c r="AF62" s="68"/>
      <c r="AG62" s="68"/>
      <c r="AH62" s="68"/>
      <c r="AI62" s="68">
        <v>2</v>
      </c>
      <c r="AJ62" t="s">
        <v>369</v>
      </c>
      <c r="AK62" s="68"/>
      <c r="AL62" s="68"/>
      <c r="AM62" s="68"/>
      <c r="AN62" s="68"/>
      <c r="AO62" s="107" t="s">
        <v>470</v>
      </c>
      <c r="AP62" s="68"/>
      <c r="AQ62" s="107" t="s">
        <v>471</v>
      </c>
    </row>
    <row r="63" spans="1:43" ht="25.5">
      <c r="A63" s="78" t="str">
        <f t="shared" si="1"/>
        <v>54</v>
      </c>
      <c r="B63" s="80" t="s">
        <v>368</v>
      </c>
      <c r="C63" s="67">
        <v>130000</v>
      </c>
      <c r="D63" s="67">
        <v>20161</v>
      </c>
      <c r="E63" s="72" t="s">
        <v>448</v>
      </c>
      <c r="F63" s="77" t="s">
        <v>372</v>
      </c>
      <c r="G63" s="77" t="s">
        <v>372</v>
      </c>
      <c r="H63" s="69" t="s">
        <v>277</v>
      </c>
      <c r="I63" s="68" t="s">
        <v>278</v>
      </c>
      <c r="J63" s="68">
        <v>2</v>
      </c>
      <c r="K63" s="68" t="s">
        <v>171</v>
      </c>
      <c r="L63" s="69"/>
      <c r="M63" s="68" t="s">
        <v>202</v>
      </c>
      <c r="N63" s="68"/>
      <c r="O63" s="68"/>
      <c r="P63" s="68"/>
      <c r="Q63" s="68"/>
      <c r="R63" s="68"/>
      <c r="S63" s="68"/>
      <c r="T63" s="68"/>
      <c r="U63" s="68"/>
      <c r="V63" s="69"/>
      <c r="W63" s="68" t="s">
        <v>280</v>
      </c>
      <c r="X63" s="68"/>
      <c r="Y63" s="68" t="s">
        <v>195</v>
      </c>
      <c r="Z63" s="70" t="s">
        <v>343</v>
      </c>
      <c r="AA63" s="70" t="s">
        <v>359</v>
      </c>
      <c r="AB63" s="102" t="s">
        <v>409</v>
      </c>
      <c r="AC63" s="68" t="s">
        <v>287</v>
      </c>
      <c r="AD63" s="71">
        <v>42461</v>
      </c>
      <c r="AE63" s="71">
        <v>42643</v>
      </c>
      <c r="AF63" s="68"/>
      <c r="AG63" s="68"/>
      <c r="AH63" s="68"/>
      <c r="AI63" s="68">
        <v>2.93</v>
      </c>
      <c r="AJ63" s="80" t="s">
        <v>368</v>
      </c>
      <c r="AK63" s="68"/>
      <c r="AL63" s="68"/>
      <c r="AM63" s="68" t="s">
        <v>327</v>
      </c>
      <c r="AN63" s="68"/>
      <c r="AO63" s="68" t="s">
        <v>288</v>
      </c>
      <c r="AP63" s="68"/>
      <c r="AQ63" s="68" t="s">
        <v>289</v>
      </c>
    </row>
    <row r="64" spans="1:36" ht="25.5">
      <c r="A64" s="78" t="str">
        <f>RIGHT(E64,2)</f>
        <v>55</v>
      </c>
      <c r="B64" s="109" t="s">
        <v>500</v>
      </c>
      <c r="C64" s="67">
        <v>130000</v>
      </c>
      <c r="D64" s="67">
        <v>20161</v>
      </c>
      <c r="E64" s="99" t="s">
        <v>449</v>
      </c>
      <c r="F64" s="77" t="s">
        <v>501</v>
      </c>
      <c r="G64" t="s">
        <v>485</v>
      </c>
      <c r="H64" s="69" t="s">
        <v>277</v>
      </c>
      <c r="I64" s="68" t="s">
        <v>278</v>
      </c>
      <c r="J64">
        <v>2</v>
      </c>
      <c r="K64">
        <v>2</v>
      </c>
      <c r="M64" t="s">
        <v>168</v>
      </c>
      <c r="W64" s="68" t="s">
        <v>286</v>
      </c>
      <c r="Y64" t="s">
        <v>175</v>
      </c>
      <c r="Z64" s="50">
        <v>0.3854166666666667</v>
      </c>
      <c r="AA64" s="50">
        <v>0.4479166666666667</v>
      </c>
      <c r="AC64" s="80" t="s">
        <v>228</v>
      </c>
      <c r="AH64" t="s">
        <v>533</v>
      </c>
      <c r="AI64" s="83">
        <v>2</v>
      </c>
      <c r="AJ64" s="109" t="s">
        <v>534</v>
      </c>
    </row>
    <row r="65" spans="1:43" ht="25.5">
      <c r="A65" s="78" t="str">
        <f t="shared" si="1"/>
        <v>56</v>
      </c>
      <c r="B65" s="80" t="s">
        <v>164</v>
      </c>
      <c r="C65" s="67">
        <v>130000</v>
      </c>
      <c r="D65" s="67">
        <v>20161</v>
      </c>
      <c r="E65" s="72" t="s">
        <v>450</v>
      </c>
      <c r="F65" s="77" t="s">
        <v>290</v>
      </c>
      <c r="G65" s="77" t="s">
        <v>290</v>
      </c>
      <c r="H65" s="69" t="s">
        <v>277</v>
      </c>
      <c r="I65" s="68" t="s">
        <v>278</v>
      </c>
      <c r="J65" s="68">
        <v>2</v>
      </c>
      <c r="K65" s="68" t="s">
        <v>171</v>
      </c>
      <c r="L65" s="69"/>
      <c r="M65" s="68" t="s">
        <v>168</v>
      </c>
      <c r="N65" s="68"/>
      <c r="O65" s="68"/>
      <c r="P65" s="68"/>
      <c r="Q65" s="68"/>
      <c r="R65" s="68"/>
      <c r="S65" s="68"/>
      <c r="T65" s="68"/>
      <c r="U65" s="68"/>
      <c r="V65" s="69"/>
      <c r="W65" s="68" t="s">
        <v>280</v>
      </c>
      <c r="X65" s="68"/>
      <c r="Y65" s="68" t="s">
        <v>195</v>
      </c>
      <c r="Z65" s="70" t="s">
        <v>347</v>
      </c>
      <c r="AA65" s="70" t="s">
        <v>365</v>
      </c>
      <c r="AB65" s="102" t="s">
        <v>409</v>
      </c>
      <c r="AC65" s="68"/>
      <c r="AD65" s="71">
        <v>42461</v>
      </c>
      <c r="AE65" s="71">
        <v>42643</v>
      </c>
      <c r="AF65" s="68"/>
      <c r="AG65" s="68"/>
      <c r="AH65" s="68" t="s">
        <v>291</v>
      </c>
      <c r="AI65" s="68">
        <v>2.93</v>
      </c>
      <c r="AJ65" s="80" t="s">
        <v>164</v>
      </c>
      <c r="AK65" s="68"/>
      <c r="AL65" s="68"/>
      <c r="AM65" s="68" t="s">
        <v>327</v>
      </c>
      <c r="AN65" s="68"/>
      <c r="AO65" s="68"/>
      <c r="AP65" s="68"/>
      <c r="AQ65" s="68"/>
    </row>
    <row r="66" spans="1:43" ht="25.5">
      <c r="A66" s="78" t="str">
        <f t="shared" si="1"/>
        <v>57</v>
      </c>
      <c r="B66" s="80" t="s">
        <v>370</v>
      </c>
      <c r="C66" s="67">
        <v>130000</v>
      </c>
      <c r="D66" s="67">
        <v>20161</v>
      </c>
      <c r="E66" s="72" t="s">
        <v>452</v>
      </c>
      <c r="F66" s="77" t="s">
        <v>292</v>
      </c>
      <c r="G66" s="77" t="s">
        <v>292</v>
      </c>
      <c r="H66" s="69" t="s">
        <v>277</v>
      </c>
      <c r="I66" s="68" t="s">
        <v>278</v>
      </c>
      <c r="J66" s="68">
        <v>2</v>
      </c>
      <c r="K66" s="68" t="s">
        <v>171</v>
      </c>
      <c r="L66" s="69"/>
      <c r="M66" s="68" t="s">
        <v>168</v>
      </c>
      <c r="N66" s="68" t="s">
        <v>423</v>
      </c>
      <c r="O66" s="68"/>
      <c r="P66" s="68"/>
      <c r="Q66" s="68"/>
      <c r="R66" s="68"/>
      <c r="S66" s="68"/>
      <c r="T66" s="68"/>
      <c r="U66" s="68"/>
      <c r="V66" s="69"/>
      <c r="W66" s="68" t="s">
        <v>280</v>
      </c>
      <c r="X66" s="68"/>
      <c r="Y66" s="68" t="s">
        <v>170</v>
      </c>
      <c r="Z66" s="70" t="s">
        <v>342</v>
      </c>
      <c r="AA66" s="70" t="s">
        <v>359</v>
      </c>
      <c r="AB66" s="102" t="s">
        <v>409</v>
      </c>
      <c r="AC66" s="68" t="s">
        <v>293</v>
      </c>
      <c r="AD66" s="71"/>
      <c r="AE66" s="71"/>
      <c r="AF66" s="68"/>
      <c r="AG66" s="68"/>
      <c r="AH66" s="68"/>
      <c r="AI66" s="68">
        <v>2</v>
      </c>
      <c r="AJ66" s="80" t="s">
        <v>370</v>
      </c>
      <c r="AK66" s="68"/>
      <c r="AL66" s="68"/>
      <c r="AM66" s="68"/>
      <c r="AN66" s="68"/>
      <c r="AO66" s="68" t="s">
        <v>294</v>
      </c>
      <c r="AP66" s="68"/>
      <c r="AQ66" s="68"/>
    </row>
    <row r="67" spans="1:43" ht="25.5">
      <c r="A67" s="78" t="str">
        <f t="shared" si="1"/>
        <v>58</v>
      </c>
      <c r="B67" s="68" t="s">
        <v>532</v>
      </c>
      <c r="C67" s="67">
        <v>130000</v>
      </c>
      <c r="D67" s="67">
        <v>20161</v>
      </c>
      <c r="E67" s="72" t="s">
        <v>453</v>
      </c>
      <c r="F67" s="77" t="s">
        <v>295</v>
      </c>
      <c r="G67" s="77" t="s">
        <v>295</v>
      </c>
      <c r="H67" s="69" t="s">
        <v>277</v>
      </c>
      <c r="I67" s="68" t="s">
        <v>302</v>
      </c>
      <c r="J67" s="68">
        <v>2</v>
      </c>
      <c r="K67" s="68" t="s">
        <v>171</v>
      </c>
      <c r="L67" s="69"/>
      <c r="M67" s="68" t="s">
        <v>202</v>
      </c>
      <c r="N67" s="68" t="s">
        <v>296</v>
      </c>
      <c r="O67" s="68"/>
      <c r="P67" s="68"/>
      <c r="Q67" s="68"/>
      <c r="R67" s="68"/>
      <c r="S67" s="68"/>
      <c r="T67" s="68"/>
      <c r="U67" s="68"/>
      <c r="V67" s="69"/>
      <c r="W67" s="68" t="s">
        <v>297</v>
      </c>
      <c r="X67" s="68"/>
      <c r="Y67" s="68" t="s">
        <v>195</v>
      </c>
      <c r="Z67" s="70" t="s">
        <v>346</v>
      </c>
      <c r="AA67" s="74" t="s">
        <v>351</v>
      </c>
      <c r="AB67" s="102" t="s">
        <v>409</v>
      </c>
      <c r="AC67" s="68" t="s">
        <v>287</v>
      </c>
      <c r="AD67" s="71">
        <v>42461</v>
      </c>
      <c r="AE67" s="71">
        <v>42643</v>
      </c>
      <c r="AF67" s="68"/>
      <c r="AG67" s="68"/>
      <c r="AH67" s="68"/>
      <c r="AI67" s="68">
        <v>2.93</v>
      </c>
      <c r="AJ67" s="68" t="s">
        <v>532</v>
      </c>
      <c r="AK67" s="68"/>
      <c r="AL67" s="68"/>
      <c r="AM67" s="68" t="s">
        <v>327</v>
      </c>
      <c r="AN67" s="68"/>
      <c r="AO67" s="68" t="s">
        <v>298</v>
      </c>
      <c r="AP67" s="68"/>
      <c r="AQ67" s="68"/>
    </row>
    <row r="68" spans="1:43" ht="25.5">
      <c r="A68" s="78" t="str">
        <f t="shared" si="1"/>
        <v>59</v>
      </c>
      <c r="B68" s="80" t="s">
        <v>370</v>
      </c>
      <c r="C68" s="67">
        <v>130000</v>
      </c>
      <c r="D68" s="67">
        <v>20161</v>
      </c>
      <c r="E68" s="72" t="s">
        <v>454</v>
      </c>
      <c r="F68" s="77" t="s">
        <v>299</v>
      </c>
      <c r="G68" s="77" t="s">
        <v>299</v>
      </c>
      <c r="H68" s="69" t="s">
        <v>277</v>
      </c>
      <c r="I68" s="68" t="s">
        <v>278</v>
      </c>
      <c r="J68" s="68">
        <v>2</v>
      </c>
      <c r="K68" s="68" t="s">
        <v>171</v>
      </c>
      <c r="L68" s="69"/>
      <c r="M68" s="68" t="s">
        <v>168</v>
      </c>
      <c r="N68" s="68" t="s">
        <v>423</v>
      </c>
      <c r="O68" s="68"/>
      <c r="P68" s="68"/>
      <c r="Q68" s="68"/>
      <c r="R68" s="68"/>
      <c r="S68" s="68"/>
      <c r="T68" s="68"/>
      <c r="U68" s="68"/>
      <c r="V68" s="69"/>
      <c r="W68" s="68" t="s">
        <v>297</v>
      </c>
      <c r="X68" s="68"/>
      <c r="Y68" s="68" t="s">
        <v>175</v>
      </c>
      <c r="Z68" s="70" t="s">
        <v>356</v>
      </c>
      <c r="AA68" s="70" t="s">
        <v>364</v>
      </c>
      <c r="AB68" s="102" t="s">
        <v>409</v>
      </c>
      <c r="AC68" s="68" t="s">
        <v>293</v>
      </c>
      <c r="AD68" s="71">
        <v>42461</v>
      </c>
      <c r="AE68" s="71">
        <v>42643</v>
      </c>
      <c r="AF68" s="68"/>
      <c r="AG68" s="68"/>
      <c r="AH68" s="68"/>
      <c r="AI68" s="68">
        <v>2.93</v>
      </c>
      <c r="AJ68" s="80" t="s">
        <v>370</v>
      </c>
      <c r="AK68" s="68"/>
      <c r="AL68" s="68"/>
      <c r="AM68" s="68" t="s">
        <v>327</v>
      </c>
      <c r="AN68" s="68"/>
      <c r="AO68" s="68"/>
      <c r="AP68" s="68"/>
      <c r="AQ68" s="68" t="s">
        <v>300</v>
      </c>
    </row>
    <row r="69" spans="1:44" s="90" customFormat="1" ht="12.75">
      <c r="A69" s="78" t="str">
        <f t="shared" si="1"/>
        <v>60</v>
      </c>
      <c r="B69" s="87" t="s">
        <v>420</v>
      </c>
      <c r="C69" s="78">
        <v>130000</v>
      </c>
      <c r="D69" s="67">
        <v>20161</v>
      </c>
      <c r="E69" s="99" t="s">
        <v>455</v>
      </c>
      <c r="F69" s="123" t="s">
        <v>491</v>
      </c>
      <c r="G69" s="123" t="s">
        <v>491</v>
      </c>
      <c r="H69" s="87" t="s">
        <v>277</v>
      </c>
      <c r="I69" s="68" t="s">
        <v>278</v>
      </c>
      <c r="J69" s="87">
        <v>2</v>
      </c>
      <c r="K69" s="87" t="s">
        <v>171</v>
      </c>
      <c r="L69" s="78"/>
      <c r="M69" s="87" t="s">
        <v>168</v>
      </c>
      <c r="V69" s="92"/>
      <c r="W69" s="87" t="s">
        <v>286</v>
      </c>
      <c r="X69" s="78"/>
      <c r="Y69" s="91" t="s">
        <v>179</v>
      </c>
      <c r="Z69" s="50">
        <v>0.3854166666666667</v>
      </c>
      <c r="AA69" s="50">
        <v>0.4479166666666667</v>
      </c>
      <c r="AD69" s="71">
        <v>42461</v>
      </c>
      <c r="AE69" s="71">
        <v>42643</v>
      </c>
      <c r="AH69" s="87" t="s">
        <v>291</v>
      </c>
      <c r="AI69" s="68">
        <v>2.93</v>
      </c>
      <c r="AJ69" s="87" t="s">
        <v>420</v>
      </c>
      <c r="AM69" s="68" t="s">
        <v>327</v>
      </c>
      <c r="AO69" s="87" t="s">
        <v>422</v>
      </c>
      <c r="AR69" s="94"/>
    </row>
    <row r="70" spans="1:43" ht="25.5">
      <c r="A70" s="78" t="str">
        <f>RIGHT(E70,2)</f>
        <v>61</v>
      </c>
      <c r="B70" s="68" t="s">
        <v>200</v>
      </c>
      <c r="C70" s="67">
        <v>130000</v>
      </c>
      <c r="D70" s="67">
        <v>20161</v>
      </c>
      <c r="E70" s="99" t="s">
        <v>456</v>
      </c>
      <c r="F70" s="77" t="s">
        <v>307</v>
      </c>
      <c r="G70" s="77" t="s">
        <v>307</v>
      </c>
      <c r="H70" s="69" t="s">
        <v>277</v>
      </c>
      <c r="I70" s="68" t="s">
        <v>302</v>
      </c>
      <c r="J70" s="68">
        <v>2</v>
      </c>
      <c r="K70" s="68" t="s">
        <v>171</v>
      </c>
      <c r="L70" s="69"/>
      <c r="M70" s="68" t="s">
        <v>168</v>
      </c>
      <c r="N70" s="68"/>
      <c r="O70" s="68"/>
      <c r="P70" s="68"/>
      <c r="Q70" s="68"/>
      <c r="R70" s="68"/>
      <c r="S70" s="68"/>
      <c r="T70" s="68"/>
      <c r="U70" s="68"/>
      <c r="V70" s="69"/>
      <c r="W70" s="68" t="s">
        <v>297</v>
      </c>
      <c r="X70" s="68"/>
      <c r="Y70" s="68" t="s">
        <v>195</v>
      </c>
      <c r="Z70" s="70" t="s">
        <v>346</v>
      </c>
      <c r="AA70" s="70" t="s">
        <v>351</v>
      </c>
      <c r="AB70" s="102" t="s">
        <v>409</v>
      </c>
      <c r="AC70" s="68" t="s">
        <v>308</v>
      </c>
      <c r="AD70" s="71">
        <v>42461</v>
      </c>
      <c r="AE70" s="71">
        <v>42643</v>
      </c>
      <c r="AF70" s="68"/>
      <c r="AG70" s="68"/>
      <c r="AH70" s="68"/>
      <c r="AI70" s="68">
        <v>2.93</v>
      </c>
      <c r="AJ70" s="68" t="s">
        <v>200</v>
      </c>
      <c r="AK70" s="68"/>
      <c r="AL70" s="68"/>
      <c r="AM70" s="68" t="s">
        <v>327</v>
      </c>
      <c r="AN70" s="68"/>
      <c r="AO70" s="68" t="s">
        <v>309</v>
      </c>
      <c r="AP70" s="68"/>
      <c r="AQ70" s="68"/>
    </row>
    <row r="71" spans="1:44" s="90" customFormat="1" ht="38.25">
      <c r="A71" s="78" t="str">
        <f t="shared" si="1"/>
        <v>62</v>
      </c>
      <c r="B71" s="87" t="s">
        <v>384</v>
      </c>
      <c r="C71" s="78">
        <v>130000</v>
      </c>
      <c r="D71" s="67">
        <v>20161</v>
      </c>
      <c r="E71" s="88" t="s">
        <v>506</v>
      </c>
      <c r="F71" s="89" t="s">
        <v>385</v>
      </c>
      <c r="G71" s="89" t="s">
        <v>385</v>
      </c>
      <c r="H71" s="87" t="s">
        <v>277</v>
      </c>
      <c r="I71" s="68" t="s">
        <v>302</v>
      </c>
      <c r="J71" s="87">
        <v>2</v>
      </c>
      <c r="K71" s="87" t="s">
        <v>171</v>
      </c>
      <c r="L71" s="78"/>
      <c r="M71" s="87" t="s">
        <v>202</v>
      </c>
      <c r="N71" s="87" t="s">
        <v>386</v>
      </c>
      <c r="V71" s="92"/>
      <c r="W71" s="87" t="s">
        <v>297</v>
      </c>
      <c r="X71" s="78"/>
      <c r="Y71" s="87" t="s">
        <v>195</v>
      </c>
      <c r="Z71" s="87" t="s">
        <v>344</v>
      </c>
      <c r="AA71" s="87" t="s">
        <v>362</v>
      </c>
      <c r="AB71" s="102" t="s">
        <v>409</v>
      </c>
      <c r="AD71" s="71">
        <v>42461</v>
      </c>
      <c r="AE71" s="71">
        <v>42643</v>
      </c>
      <c r="AH71" s="87" t="s">
        <v>387</v>
      </c>
      <c r="AI71" s="68">
        <v>2.93</v>
      </c>
      <c r="AJ71" s="87" t="s">
        <v>384</v>
      </c>
      <c r="AM71" s="68" t="s">
        <v>327</v>
      </c>
      <c r="AR71" s="94"/>
    </row>
    <row r="72" spans="1:44" s="90" customFormat="1" ht="25.5">
      <c r="A72" s="78" t="str">
        <f t="shared" si="1"/>
        <v>63</v>
      </c>
      <c r="B72" s="91" t="s">
        <v>507</v>
      </c>
      <c r="C72" s="78">
        <v>130000</v>
      </c>
      <c r="D72" s="67">
        <v>20161</v>
      </c>
      <c r="E72" s="88" t="s">
        <v>511</v>
      </c>
      <c r="F72" s="123" t="s">
        <v>508</v>
      </c>
      <c r="G72" s="123" t="s">
        <v>508</v>
      </c>
      <c r="H72" s="87" t="s">
        <v>277</v>
      </c>
      <c r="I72" s="78" t="s">
        <v>278</v>
      </c>
      <c r="J72" s="87">
        <v>2</v>
      </c>
      <c r="K72" s="87" t="s">
        <v>171</v>
      </c>
      <c r="L72" s="78"/>
      <c r="M72" s="87" t="s">
        <v>202</v>
      </c>
      <c r="N72" s="87" t="s">
        <v>509</v>
      </c>
      <c r="V72" s="92"/>
      <c r="W72" s="87" t="s">
        <v>297</v>
      </c>
      <c r="X72" s="78"/>
      <c r="Y72" s="91" t="s">
        <v>175</v>
      </c>
      <c r="Z72" s="91" t="s">
        <v>365</v>
      </c>
      <c r="AA72" s="91" t="s">
        <v>510</v>
      </c>
      <c r="AB72" s="102" t="s">
        <v>409</v>
      </c>
      <c r="AC72" s="87" t="s">
        <v>303</v>
      </c>
      <c r="AD72" s="71">
        <v>42461</v>
      </c>
      <c r="AE72" s="71">
        <v>42643</v>
      </c>
      <c r="AI72" s="87">
        <v>2.93</v>
      </c>
      <c r="AJ72" s="91" t="s">
        <v>507</v>
      </c>
      <c r="AM72" s="68" t="s">
        <v>327</v>
      </c>
      <c r="AO72" s="87"/>
      <c r="AR72" s="94"/>
    </row>
    <row r="73" spans="1:43" ht="12.75">
      <c r="A73" s="78" t="str">
        <f t="shared" si="1"/>
        <v>64</v>
      </c>
      <c r="B73" s="68" t="s">
        <v>410</v>
      </c>
      <c r="C73" s="78">
        <v>130000</v>
      </c>
      <c r="D73" s="67">
        <v>20161</v>
      </c>
      <c r="E73" s="88" t="s">
        <v>600</v>
      </c>
      <c r="F73" s="77" t="s">
        <v>598</v>
      </c>
      <c r="G73" s="77" t="s">
        <v>598</v>
      </c>
      <c r="H73" s="69" t="s">
        <v>277</v>
      </c>
      <c r="I73" s="68" t="s">
        <v>278</v>
      </c>
      <c r="J73" s="68">
        <v>1</v>
      </c>
      <c r="K73" s="68">
        <v>1</v>
      </c>
      <c r="L73" s="69"/>
      <c r="M73" s="68" t="s">
        <v>168</v>
      </c>
      <c r="N73" s="68"/>
      <c r="O73" s="68"/>
      <c r="P73" s="68"/>
      <c r="Q73" s="68"/>
      <c r="R73" s="68"/>
      <c r="S73" s="68"/>
      <c r="T73" s="68"/>
      <c r="U73" s="68"/>
      <c r="V73" s="69"/>
      <c r="W73" s="68" t="s">
        <v>297</v>
      </c>
      <c r="X73" s="68"/>
      <c r="Y73" s="87" t="s">
        <v>175</v>
      </c>
      <c r="Z73" s="87" t="s">
        <v>359</v>
      </c>
      <c r="AA73" s="87" t="s">
        <v>350</v>
      </c>
      <c r="AB73" s="102" t="s">
        <v>409</v>
      </c>
      <c r="AC73" s="68" t="s">
        <v>599</v>
      </c>
      <c r="AD73" s="71">
        <v>42461</v>
      </c>
      <c r="AE73" s="71">
        <v>42643</v>
      </c>
      <c r="AF73" s="68"/>
      <c r="AG73" s="68"/>
      <c r="AH73" s="68"/>
      <c r="AI73" s="87">
        <v>1.47</v>
      </c>
      <c r="AJ73" s="68" t="s">
        <v>410</v>
      </c>
      <c r="AK73" s="68"/>
      <c r="AL73" s="68"/>
      <c r="AM73" s="87" t="s">
        <v>327</v>
      </c>
      <c r="AN73" s="68"/>
      <c r="AO73" s="68" t="s">
        <v>309</v>
      </c>
      <c r="AP73" s="68"/>
      <c r="AQ73" s="68"/>
    </row>
    <row r="74" spans="1:44" ht="38.25">
      <c r="A74" s="78" t="str">
        <f>RIGHT(E74,2)</f>
        <v>65</v>
      </c>
      <c r="B74" s="68" t="s">
        <v>398</v>
      </c>
      <c r="C74" s="67">
        <v>130000</v>
      </c>
      <c r="D74" s="67">
        <v>20161</v>
      </c>
      <c r="E74" s="72" t="s">
        <v>451</v>
      </c>
      <c r="F74" s="121" t="s">
        <v>399</v>
      </c>
      <c r="G74" s="121" t="s">
        <v>399</v>
      </c>
      <c r="H74" s="69" t="s">
        <v>277</v>
      </c>
      <c r="I74" s="68" t="s">
        <v>302</v>
      </c>
      <c r="J74" s="68">
        <v>2</v>
      </c>
      <c r="K74" s="68" t="s">
        <v>171</v>
      </c>
      <c r="L74" s="68"/>
      <c r="M74" s="68" t="s">
        <v>168</v>
      </c>
      <c r="N74" s="68"/>
      <c r="O74" s="68"/>
      <c r="P74" s="68"/>
      <c r="Q74" s="68"/>
      <c r="R74" s="68"/>
      <c r="S74" s="68"/>
      <c r="T74" s="68"/>
      <c r="U74" s="68"/>
      <c r="V74" s="68"/>
      <c r="W74" s="68" t="s">
        <v>280</v>
      </c>
      <c r="X74" s="68"/>
      <c r="Y74" s="68" t="s">
        <v>185</v>
      </c>
      <c r="Z74" s="70" t="s">
        <v>343</v>
      </c>
      <c r="AA74" s="70" t="s">
        <v>366</v>
      </c>
      <c r="AB74" s="102" t="s">
        <v>409</v>
      </c>
      <c r="AC74" s="68" t="s">
        <v>281</v>
      </c>
      <c r="AD74" s="68"/>
      <c r="AE74" s="71"/>
      <c r="AF74" s="71"/>
      <c r="AG74" s="68"/>
      <c r="AI74" s="68">
        <v>2</v>
      </c>
      <c r="AJ74" s="68" t="s">
        <v>398</v>
      </c>
      <c r="AK74" s="80"/>
      <c r="AL74" s="68"/>
      <c r="AM74" s="68"/>
      <c r="AN74" s="68"/>
      <c r="AO74" s="98" t="s">
        <v>484</v>
      </c>
      <c r="AP74" s="68"/>
      <c r="AQ74" s="98" t="s">
        <v>397</v>
      </c>
      <c r="AR74" s="68"/>
    </row>
    <row r="75" spans="1:44" s="90" customFormat="1" ht="12.75">
      <c r="A75" s="78" t="str">
        <f>RIGHT(E75,2)</f>
        <v>66</v>
      </c>
      <c r="B75" s="80" t="s">
        <v>494</v>
      </c>
      <c r="C75" s="78">
        <v>130000</v>
      </c>
      <c r="D75" s="67">
        <v>20161</v>
      </c>
      <c r="E75" s="88" t="s">
        <v>497</v>
      </c>
      <c r="F75" s="89" t="s">
        <v>421</v>
      </c>
      <c r="G75" s="89" t="s">
        <v>421</v>
      </c>
      <c r="H75" s="87" t="s">
        <v>277</v>
      </c>
      <c r="I75" s="78" t="s">
        <v>302</v>
      </c>
      <c r="J75" s="87">
        <v>2</v>
      </c>
      <c r="K75" s="87" t="s">
        <v>171</v>
      </c>
      <c r="L75" s="78"/>
      <c r="M75" s="87" t="s">
        <v>168</v>
      </c>
      <c r="V75" s="92"/>
      <c r="W75" s="87" t="s">
        <v>286</v>
      </c>
      <c r="X75" s="78"/>
      <c r="Y75" s="87" t="s">
        <v>185</v>
      </c>
      <c r="Z75" s="87" t="s">
        <v>359</v>
      </c>
      <c r="AA75" s="87" t="s">
        <v>357</v>
      </c>
      <c r="AD75" s="71">
        <v>42461</v>
      </c>
      <c r="AE75" s="71">
        <v>42643</v>
      </c>
      <c r="AH75" s="87" t="s">
        <v>291</v>
      </c>
      <c r="AI75" s="68">
        <v>2.93</v>
      </c>
      <c r="AJ75" s="80" t="s">
        <v>494</v>
      </c>
      <c r="AM75" s="68" t="s">
        <v>327</v>
      </c>
      <c r="AO75" s="87" t="s">
        <v>422</v>
      </c>
      <c r="AR75" s="94"/>
    </row>
    <row r="76" spans="1:43" ht="12.75">
      <c r="A76" s="78" t="str">
        <f>RIGHT(E76,2)</f>
        <v>67</v>
      </c>
      <c r="B76" s="80" t="s">
        <v>371</v>
      </c>
      <c r="C76" s="67">
        <v>130000</v>
      </c>
      <c r="D76" s="67">
        <v>20161</v>
      </c>
      <c r="E76" s="99" t="s">
        <v>498</v>
      </c>
      <c r="F76" s="77" t="s">
        <v>301</v>
      </c>
      <c r="G76" s="77" t="s">
        <v>301</v>
      </c>
      <c r="H76" s="69" t="s">
        <v>277</v>
      </c>
      <c r="I76" s="68" t="s">
        <v>302</v>
      </c>
      <c r="J76" s="68">
        <v>2</v>
      </c>
      <c r="K76" s="68" t="s">
        <v>171</v>
      </c>
      <c r="L76" s="69"/>
      <c r="M76" s="68" t="s">
        <v>168</v>
      </c>
      <c r="N76" s="68"/>
      <c r="O76" s="68"/>
      <c r="P76" s="68"/>
      <c r="Q76" s="68"/>
      <c r="R76" s="68"/>
      <c r="S76" s="68"/>
      <c r="T76" s="68"/>
      <c r="U76" s="68"/>
      <c r="V76" s="69"/>
      <c r="W76" s="68" t="s">
        <v>286</v>
      </c>
      <c r="X76" s="68"/>
      <c r="Y76" s="68" t="s">
        <v>195</v>
      </c>
      <c r="Z76" s="70" t="s">
        <v>350</v>
      </c>
      <c r="AA76" s="70" t="s">
        <v>345</v>
      </c>
      <c r="AB76" s="102" t="s">
        <v>409</v>
      </c>
      <c r="AC76" s="68" t="s">
        <v>303</v>
      </c>
      <c r="AD76" s="71"/>
      <c r="AE76" s="71"/>
      <c r="AF76" s="68"/>
      <c r="AG76" s="68"/>
      <c r="AH76" s="68"/>
      <c r="AI76" s="68">
        <v>2</v>
      </c>
      <c r="AJ76" s="80" t="s">
        <v>371</v>
      </c>
      <c r="AK76" s="68"/>
      <c r="AL76" s="68"/>
      <c r="AM76" s="68"/>
      <c r="AN76" s="68"/>
      <c r="AO76" s="68"/>
      <c r="AP76" s="68"/>
      <c r="AQ76" s="68"/>
    </row>
    <row r="77" spans="1:43" ht="25.5">
      <c r="A77" s="78" t="str">
        <f>RIGHT(E77,2)</f>
        <v>68</v>
      </c>
      <c r="B77" s="80" t="s">
        <v>370</v>
      </c>
      <c r="C77" s="67">
        <v>130000</v>
      </c>
      <c r="D77" s="67">
        <v>20161</v>
      </c>
      <c r="E77" s="99" t="s">
        <v>499</v>
      </c>
      <c r="F77" s="77" t="s">
        <v>304</v>
      </c>
      <c r="G77" s="77" t="s">
        <v>304</v>
      </c>
      <c r="H77" s="69" t="s">
        <v>277</v>
      </c>
      <c r="I77" s="68" t="s">
        <v>302</v>
      </c>
      <c r="J77" s="68">
        <v>2</v>
      </c>
      <c r="K77" s="68" t="s">
        <v>171</v>
      </c>
      <c r="L77" s="69"/>
      <c r="M77" s="68" t="s">
        <v>168</v>
      </c>
      <c r="N77" s="68" t="s">
        <v>423</v>
      </c>
      <c r="O77" s="68"/>
      <c r="P77" s="68"/>
      <c r="Q77" s="68"/>
      <c r="R77" s="68"/>
      <c r="S77" s="68"/>
      <c r="T77" s="68"/>
      <c r="U77" s="68"/>
      <c r="V77" s="69"/>
      <c r="W77" s="68" t="s">
        <v>286</v>
      </c>
      <c r="X77" s="68"/>
      <c r="Y77" s="68" t="s">
        <v>170</v>
      </c>
      <c r="Z77" s="70" t="s">
        <v>355</v>
      </c>
      <c r="AA77" s="70" t="s">
        <v>362</v>
      </c>
      <c r="AB77" s="102" t="s">
        <v>409</v>
      </c>
      <c r="AC77" s="68" t="s">
        <v>293</v>
      </c>
      <c r="AD77" s="71"/>
      <c r="AE77" s="71"/>
      <c r="AF77" s="68"/>
      <c r="AG77" s="68"/>
      <c r="AH77" s="68"/>
      <c r="AI77" s="68">
        <v>2</v>
      </c>
      <c r="AJ77" s="80" t="s">
        <v>370</v>
      </c>
      <c r="AK77" s="68"/>
      <c r="AL77" s="68"/>
      <c r="AM77" s="68"/>
      <c r="AN77" s="68"/>
      <c r="AO77" s="68" t="s">
        <v>305</v>
      </c>
      <c r="AP77" s="68"/>
      <c r="AQ77" s="68" t="s">
        <v>306</v>
      </c>
    </row>
    <row r="78" spans="1:43" ht="38.25">
      <c r="A78" s="78" t="str">
        <f t="shared" si="1"/>
        <v>69</v>
      </c>
      <c r="B78" s="80" t="s">
        <v>389</v>
      </c>
      <c r="C78" s="67">
        <v>130000</v>
      </c>
      <c r="D78" s="67">
        <v>20161</v>
      </c>
      <c r="E78" s="99" t="s">
        <v>560</v>
      </c>
      <c r="F78" s="77" t="s">
        <v>561</v>
      </c>
      <c r="G78" s="77" t="s">
        <v>561</v>
      </c>
      <c r="H78" s="69" t="s">
        <v>277</v>
      </c>
      <c r="I78" s="68" t="s">
        <v>302</v>
      </c>
      <c r="J78" s="68">
        <v>2</v>
      </c>
      <c r="K78" s="68" t="s">
        <v>171</v>
      </c>
      <c r="L78" s="69"/>
      <c r="M78" s="68" t="s">
        <v>168</v>
      </c>
      <c r="N78" s="68" t="s">
        <v>562</v>
      </c>
      <c r="O78" s="68"/>
      <c r="P78" s="68"/>
      <c r="Q78" s="68"/>
      <c r="R78" s="68"/>
      <c r="S78" s="68"/>
      <c r="T78" s="68"/>
      <c r="U78" s="68"/>
      <c r="V78" s="69"/>
      <c r="W78" s="68" t="s">
        <v>286</v>
      </c>
      <c r="X78" s="68"/>
      <c r="Y78" s="68" t="s">
        <v>170</v>
      </c>
      <c r="Z78" s="70" t="s">
        <v>350</v>
      </c>
      <c r="AA78" s="70" t="s">
        <v>352</v>
      </c>
      <c r="AB78" s="102" t="s">
        <v>409</v>
      </c>
      <c r="AC78" s="68" t="s">
        <v>281</v>
      </c>
      <c r="AD78" s="71"/>
      <c r="AE78" s="71"/>
      <c r="AF78" s="68"/>
      <c r="AG78" s="68"/>
      <c r="AH78" s="68" t="s">
        <v>563</v>
      </c>
      <c r="AI78" s="68">
        <v>2</v>
      </c>
      <c r="AJ78" s="80" t="s">
        <v>389</v>
      </c>
      <c r="AK78" s="68"/>
      <c r="AL78" s="68"/>
      <c r="AM78" s="68"/>
      <c r="AN78" s="68"/>
      <c r="AO78" s="68" t="s">
        <v>305</v>
      </c>
      <c r="AP78" s="68"/>
      <c r="AQ78" s="68" t="s">
        <v>306</v>
      </c>
    </row>
    <row r="79" spans="1:43" ht="25.5">
      <c r="A79" s="78" t="str">
        <f t="shared" si="1"/>
        <v>90</v>
      </c>
      <c r="B79" s="87" t="s">
        <v>388</v>
      </c>
      <c r="C79" s="67">
        <v>130000</v>
      </c>
      <c r="D79" s="67">
        <v>20161</v>
      </c>
      <c r="E79" s="72" t="s">
        <v>457</v>
      </c>
      <c r="F79" s="77" t="s">
        <v>310</v>
      </c>
      <c r="G79" s="77" t="s">
        <v>311</v>
      </c>
      <c r="H79" s="69"/>
      <c r="I79" s="68" t="s">
        <v>312</v>
      </c>
      <c r="J79" s="68">
        <v>8</v>
      </c>
      <c r="K79" s="68" t="s">
        <v>182</v>
      </c>
      <c r="L79" s="69"/>
      <c r="M79" s="68" t="s">
        <v>313</v>
      </c>
      <c r="N79" s="68" t="s">
        <v>314</v>
      </c>
      <c r="O79" s="68"/>
      <c r="P79" s="68"/>
      <c r="Q79" s="68"/>
      <c r="R79" s="68"/>
      <c r="S79" s="68"/>
      <c r="T79" s="68"/>
      <c r="U79" s="68"/>
      <c r="V79" s="69"/>
      <c r="W79" s="68" t="s">
        <v>315</v>
      </c>
      <c r="X79" s="68"/>
      <c r="Y79" s="68"/>
      <c r="Z79" s="70" t="s">
        <v>354</v>
      </c>
      <c r="AA79" s="70" t="s">
        <v>363</v>
      </c>
      <c r="AB79" s="68" t="s">
        <v>198</v>
      </c>
      <c r="AC79" s="68" t="s">
        <v>316</v>
      </c>
      <c r="AD79" s="71">
        <v>42647</v>
      </c>
      <c r="AE79" s="71">
        <v>42657</v>
      </c>
      <c r="AF79" s="68"/>
      <c r="AG79" s="68"/>
      <c r="AH79" s="68"/>
      <c r="AI79" s="68">
        <v>3.33</v>
      </c>
      <c r="AJ79" s="87" t="s">
        <v>388</v>
      </c>
      <c r="AK79" s="68"/>
      <c r="AL79" s="68"/>
      <c r="AM79" s="68"/>
      <c r="AN79" s="68"/>
      <c r="AO79" s="68"/>
      <c r="AP79" s="68"/>
      <c r="AQ79" s="68"/>
    </row>
    <row r="80" spans="1:43" ht="25.5">
      <c r="A80" s="78" t="str">
        <f t="shared" si="1"/>
        <v>91</v>
      </c>
      <c r="B80" s="87" t="s">
        <v>577</v>
      </c>
      <c r="C80" s="67">
        <v>130000</v>
      </c>
      <c r="D80" s="67">
        <v>20161</v>
      </c>
      <c r="E80" s="72" t="s">
        <v>458</v>
      </c>
      <c r="F80" s="77" t="s">
        <v>317</v>
      </c>
      <c r="G80" s="77" t="s">
        <v>318</v>
      </c>
      <c r="H80" s="69" t="s">
        <v>319</v>
      </c>
      <c r="I80" s="68" t="s">
        <v>312</v>
      </c>
      <c r="J80" s="68">
        <v>4</v>
      </c>
      <c r="K80" s="68" t="s">
        <v>171</v>
      </c>
      <c r="L80" s="69"/>
      <c r="M80" s="68" t="s">
        <v>313</v>
      </c>
      <c r="N80" s="68" t="s">
        <v>314</v>
      </c>
      <c r="O80" s="68"/>
      <c r="P80" s="68"/>
      <c r="Q80" s="68"/>
      <c r="R80" s="68"/>
      <c r="S80" s="68"/>
      <c r="T80" s="68"/>
      <c r="U80" s="68"/>
      <c r="V80" s="69"/>
      <c r="W80" s="68" t="s">
        <v>320</v>
      </c>
      <c r="X80" s="68"/>
      <c r="Y80" s="68"/>
      <c r="Z80" s="70" t="s">
        <v>354</v>
      </c>
      <c r="AA80" s="70" t="s">
        <v>363</v>
      </c>
      <c r="AB80" s="68" t="s">
        <v>198</v>
      </c>
      <c r="AC80" s="68" t="s">
        <v>316</v>
      </c>
      <c r="AD80" s="71">
        <v>42647</v>
      </c>
      <c r="AE80" s="71">
        <v>42657</v>
      </c>
      <c r="AF80" s="68"/>
      <c r="AG80" s="68"/>
      <c r="AH80" s="68"/>
      <c r="AI80" s="68">
        <v>1.56</v>
      </c>
      <c r="AJ80" s="87" t="s">
        <v>577</v>
      </c>
      <c r="AK80" s="68"/>
      <c r="AL80" s="68"/>
      <c r="AM80" s="68"/>
      <c r="AN80" s="68"/>
      <c r="AO80" s="68"/>
      <c r="AP80" s="68"/>
      <c r="AQ80" s="68"/>
    </row>
    <row r="81" spans="1:43" ht="25.5">
      <c r="A81" s="78" t="str">
        <f t="shared" si="1"/>
        <v>92</v>
      </c>
      <c r="B81" s="87" t="s">
        <v>577</v>
      </c>
      <c r="C81" s="67">
        <v>130000</v>
      </c>
      <c r="D81" s="67">
        <v>20161</v>
      </c>
      <c r="E81" s="72" t="s">
        <v>459</v>
      </c>
      <c r="F81" s="77" t="s">
        <v>321</v>
      </c>
      <c r="G81" s="77" t="s">
        <v>322</v>
      </c>
      <c r="H81" s="69" t="s">
        <v>323</v>
      </c>
      <c r="I81" s="68" t="s">
        <v>312</v>
      </c>
      <c r="J81" s="68">
        <v>4</v>
      </c>
      <c r="K81" s="68" t="s">
        <v>171</v>
      </c>
      <c r="L81" s="69"/>
      <c r="M81" s="68" t="s">
        <v>313</v>
      </c>
      <c r="N81" s="68" t="s">
        <v>314</v>
      </c>
      <c r="O81" s="68"/>
      <c r="P81" s="68"/>
      <c r="Q81" s="68"/>
      <c r="R81" s="68"/>
      <c r="S81" s="68"/>
      <c r="T81" s="68"/>
      <c r="U81" s="68"/>
      <c r="V81" s="69"/>
      <c r="W81" s="68" t="s">
        <v>315</v>
      </c>
      <c r="X81" s="68"/>
      <c r="Y81" s="68"/>
      <c r="Z81" s="70" t="s">
        <v>354</v>
      </c>
      <c r="AA81" s="70" t="s">
        <v>363</v>
      </c>
      <c r="AB81" s="68" t="s">
        <v>198</v>
      </c>
      <c r="AC81" s="68" t="s">
        <v>316</v>
      </c>
      <c r="AD81" s="71">
        <v>42647</v>
      </c>
      <c r="AE81" s="71">
        <v>42657</v>
      </c>
      <c r="AF81" s="68"/>
      <c r="AG81" s="68"/>
      <c r="AH81" s="68"/>
      <c r="AI81" s="68">
        <v>1.56</v>
      </c>
      <c r="AJ81" s="87" t="s">
        <v>577</v>
      </c>
      <c r="AK81" s="68"/>
      <c r="AL81" s="68"/>
      <c r="AM81" s="68"/>
      <c r="AN81" s="68"/>
      <c r="AO81" s="68"/>
      <c r="AP81" s="68"/>
      <c r="AQ81" s="68"/>
    </row>
    <row r="82" spans="1:43" s="131" customFormat="1" ht="25.5">
      <c r="A82" s="78" t="str">
        <f>RIGHT(E82,2)</f>
        <v>93</v>
      </c>
      <c r="B82" s="87" t="s">
        <v>577</v>
      </c>
      <c r="C82" s="78">
        <v>130000</v>
      </c>
      <c r="D82" s="130">
        <v>20161</v>
      </c>
      <c r="E82" s="88" t="s">
        <v>460</v>
      </c>
      <c r="F82" s="89" t="s">
        <v>578</v>
      </c>
      <c r="G82" s="89" t="s">
        <v>579</v>
      </c>
      <c r="H82" s="87" t="s">
        <v>201</v>
      </c>
      <c r="I82" s="78" t="s">
        <v>215</v>
      </c>
      <c r="J82" s="87">
        <v>3</v>
      </c>
      <c r="K82" s="87"/>
      <c r="L82" s="92"/>
      <c r="M82" s="87" t="s">
        <v>313</v>
      </c>
      <c r="N82" s="87" t="s">
        <v>314</v>
      </c>
      <c r="O82" s="90"/>
      <c r="P82" s="90"/>
      <c r="Q82" s="90"/>
      <c r="R82" s="90"/>
      <c r="S82" s="90"/>
      <c r="T82" s="90"/>
      <c r="U82" s="90"/>
      <c r="V82" s="92"/>
      <c r="W82" s="87" t="s">
        <v>580</v>
      </c>
      <c r="X82" s="78"/>
      <c r="Y82" s="90"/>
      <c r="Z82" s="87" t="s">
        <v>363</v>
      </c>
      <c r="AA82" s="87" t="s">
        <v>581</v>
      </c>
      <c r="AB82" s="87"/>
      <c r="AC82" s="87" t="s">
        <v>316</v>
      </c>
      <c r="AD82" s="93"/>
      <c r="AE82" s="93"/>
      <c r="AF82" s="90"/>
      <c r="AG82" s="90"/>
      <c r="AH82" s="90" t="s">
        <v>582</v>
      </c>
      <c r="AI82" s="91">
        <v>3.55</v>
      </c>
      <c r="AJ82" s="87" t="s">
        <v>577</v>
      </c>
      <c r="AK82" s="87"/>
      <c r="AL82" s="90"/>
      <c r="AM82" s="90"/>
      <c r="AN82" s="90"/>
      <c r="AO82" s="90"/>
      <c r="AP82" s="90"/>
      <c r="AQ82" s="90"/>
    </row>
    <row r="83" spans="1:43" ht="25.5">
      <c r="A83" s="78" t="str">
        <f t="shared" si="1"/>
        <v>97</v>
      </c>
      <c r="B83" s="68" t="s">
        <v>324</v>
      </c>
      <c r="C83" s="67">
        <v>130000</v>
      </c>
      <c r="D83" s="67">
        <v>20161</v>
      </c>
      <c r="E83" s="72" t="s">
        <v>583</v>
      </c>
      <c r="F83" s="75" t="s">
        <v>325</v>
      </c>
      <c r="G83" s="75" t="s">
        <v>325</v>
      </c>
      <c r="H83" s="69"/>
      <c r="I83" s="68" t="s">
        <v>312</v>
      </c>
      <c r="J83" s="68">
        <v>2</v>
      </c>
      <c r="K83" s="68" t="s">
        <v>171</v>
      </c>
      <c r="L83" s="69"/>
      <c r="M83" s="68" t="s">
        <v>168</v>
      </c>
      <c r="N83" s="68" t="s">
        <v>326</v>
      </c>
      <c r="O83" s="68"/>
      <c r="P83" s="68"/>
      <c r="Q83" s="68"/>
      <c r="R83" s="68"/>
      <c r="S83" s="68"/>
      <c r="T83" s="68"/>
      <c r="U83" s="68"/>
      <c r="V83" s="69"/>
      <c r="W83" s="68" t="s">
        <v>315</v>
      </c>
      <c r="X83" s="68"/>
      <c r="Y83" s="68" t="s">
        <v>195</v>
      </c>
      <c r="Z83" s="70" t="s">
        <v>350</v>
      </c>
      <c r="AA83" s="70" t="s">
        <v>345</v>
      </c>
      <c r="AB83" s="102" t="s">
        <v>409</v>
      </c>
      <c r="AC83" s="68"/>
      <c r="AD83" s="71">
        <v>42461</v>
      </c>
      <c r="AE83" s="71">
        <v>42643</v>
      </c>
      <c r="AF83" s="68"/>
      <c r="AG83" s="68"/>
      <c r="AH83" s="68" t="s">
        <v>191</v>
      </c>
      <c r="AI83" s="68">
        <v>1</v>
      </c>
      <c r="AJ83" s="68" t="s">
        <v>324</v>
      </c>
      <c r="AK83" s="68"/>
      <c r="AL83" s="68"/>
      <c r="AM83" s="68" t="s">
        <v>327</v>
      </c>
      <c r="AN83" s="68"/>
      <c r="AO83" s="68" t="s">
        <v>328</v>
      </c>
      <c r="AP83" s="68"/>
      <c r="AQ83" s="68" t="s">
        <v>329</v>
      </c>
    </row>
    <row r="84" spans="1:43" ht="51">
      <c r="A84" s="78" t="str">
        <f t="shared" si="1"/>
        <v>94</v>
      </c>
      <c r="B84" s="80" t="s">
        <v>389</v>
      </c>
      <c r="C84" s="67">
        <v>130000</v>
      </c>
      <c r="D84" s="67">
        <v>20161</v>
      </c>
      <c r="E84" s="72" t="s">
        <v>461</v>
      </c>
      <c r="F84" s="77" t="s">
        <v>330</v>
      </c>
      <c r="G84" s="77" t="s">
        <v>331</v>
      </c>
      <c r="H84" s="69" t="s">
        <v>332</v>
      </c>
      <c r="I84" s="68" t="s">
        <v>312</v>
      </c>
      <c r="J84" s="68">
        <v>3</v>
      </c>
      <c r="K84" s="68" t="s">
        <v>178</v>
      </c>
      <c r="L84" s="69"/>
      <c r="M84" s="68" t="s">
        <v>168</v>
      </c>
      <c r="N84" s="68" t="s">
        <v>279</v>
      </c>
      <c r="O84" s="68"/>
      <c r="P84" s="68"/>
      <c r="Q84" s="68"/>
      <c r="R84" s="68"/>
      <c r="S84" s="68"/>
      <c r="T84" s="68"/>
      <c r="U84" s="68"/>
      <c r="V84" s="69"/>
      <c r="W84" s="68" t="s">
        <v>333</v>
      </c>
      <c r="X84" s="68"/>
      <c r="Y84" s="68"/>
      <c r="Z84" s="70" t="s">
        <v>347</v>
      </c>
      <c r="AA84" s="70" t="s">
        <v>351</v>
      </c>
      <c r="AB84" s="68" t="s">
        <v>198</v>
      </c>
      <c r="AC84" s="68" t="s">
        <v>204</v>
      </c>
      <c r="AD84" s="71">
        <v>42597</v>
      </c>
      <c r="AE84" s="71">
        <v>42608</v>
      </c>
      <c r="AF84" s="68"/>
      <c r="AG84" s="68"/>
      <c r="AH84" s="80" t="s">
        <v>526</v>
      </c>
      <c r="AI84" s="68">
        <v>3.55</v>
      </c>
      <c r="AJ84" s="80" t="s">
        <v>389</v>
      </c>
      <c r="AK84" s="68"/>
      <c r="AL84" s="68"/>
      <c r="AM84" s="68" t="s">
        <v>394</v>
      </c>
      <c r="AN84" s="68"/>
      <c r="AO84" s="68" t="s">
        <v>334</v>
      </c>
      <c r="AP84" s="68"/>
      <c r="AQ84" s="68"/>
    </row>
    <row r="85" spans="1:43" ht="51">
      <c r="A85" s="78" t="str">
        <f t="shared" si="1"/>
        <v>95</v>
      </c>
      <c r="B85" s="80"/>
      <c r="C85" s="67">
        <v>130000</v>
      </c>
      <c r="D85" s="67">
        <v>20161</v>
      </c>
      <c r="E85" s="72" t="s">
        <v>462</v>
      </c>
      <c r="F85" s="77" t="s">
        <v>335</v>
      </c>
      <c r="G85" s="77" t="s">
        <v>335</v>
      </c>
      <c r="H85" s="69" t="s">
        <v>336</v>
      </c>
      <c r="I85" s="68" t="s">
        <v>207</v>
      </c>
      <c r="J85" s="68">
        <v>2</v>
      </c>
      <c r="K85" s="68" t="s">
        <v>171</v>
      </c>
      <c r="L85" s="69"/>
      <c r="M85" s="68" t="s">
        <v>168</v>
      </c>
      <c r="N85" s="68" t="s">
        <v>615</v>
      </c>
      <c r="O85" s="68"/>
      <c r="P85" s="68"/>
      <c r="Q85" s="68"/>
      <c r="R85" s="68"/>
      <c r="S85" s="68"/>
      <c r="T85" s="68"/>
      <c r="U85" s="68"/>
      <c r="V85" s="69"/>
      <c r="W85" s="68" t="s">
        <v>333</v>
      </c>
      <c r="X85" s="68"/>
      <c r="Y85" s="68"/>
      <c r="Z85" s="70" t="s">
        <v>347</v>
      </c>
      <c r="AA85" s="70" t="s">
        <v>362</v>
      </c>
      <c r="AB85" s="68" t="s">
        <v>198</v>
      </c>
      <c r="AC85" s="68" t="s">
        <v>396</v>
      </c>
      <c r="AD85" s="71">
        <v>42583</v>
      </c>
      <c r="AE85" s="71">
        <v>42587</v>
      </c>
      <c r="AF85" s="68"/>
      <c r="AG85" s="68"/>
      <c r="AH85" s="68" t="s">
        <v>540</v>
      </c>
      <c r="AI85" s="68">
        <v>3.11</v>
      </c>
      <c r="AJ85" s="80"/>
      <c r="AK85" s="68"/>
      <c r="AL85" s="68"/>
      <c r="AM85" s="68"/>
      <c r="AN85" s="68"/>
      <c r="AO85" s="68"/>
      <c r="AP85" s="68"/>
      <c r="AQ85" s="68"/>
    </row>
    <row r="86" spans="1:43" ht="63.75">
      <c r="A86" s="78" t="str">
        <f aca="true" t="shared" si="3" ref="A86:A92">RIGHT(E86,2)</f>
        <v>96</v>
      </c>
      <c r="B86" s="80" t="s">
        <v>400</v>
      </c>
      <c r="C86" s="67">
        <v>130000</v>
      </c>
      <c r="D86" s="67">
        <v>20161</v>
      </c>
      <c r="E86" s="72" t="s">
        <v>463</v>
      </c>
      <c r="F86" s="77" t="s">
        <v>337</v>
      </c>
      <c r="G86" s="77" t="s">
        <v>337</v>
      </c>
      <c r="H86" s="69" t="s">
        <v>338</v>
      </c>
      <c r="I86" s="68" t="s">
        <v>207</v>
      </c>
      <c r="J86" s="68">
        <v>6</v>
      </c>
      <c r="K86" s="68" t="s">
        <v>194</v>
      </c>
      <c r="L86" s="69"/>
      <c r="M86" s="68" t="s">
        <v>168</v>
      </c>
      <c r="N86" s="68" t="s">
        <v>566</v>
      </c>
      <c r="O86" s="68"/>
      <c r="P86" s="68"/>
      <c r="Q86" s="68"/>
      <c r="R86" s="68"/>
      <c r="S86" s="68"/>
      <c r="T86" s="68"/>
      <c r="U86" s="68"/>
      <c r="V86" s="69"/>
      <c r="W86" s="68" t="s">
        <v>565</v>
      </c>
      <c r="X86" s="68"/>
      <c r="Y86" s="68" t="s">
        <v>195</v>
      </c>
      <c r="Z86" s="70" t="s">
        <v>348</v>
      </c>
      <c r="AA86" s="70" t="s">
        <v>342</v>
      </c>
      <c r="AB86" s="102" t="s">
        <v>409</v>
      </c>
      <c r="AC86" s="68" t="s">
        <v>567</v>
      </c>
      <c r="AD86" s="71">
        <v>42480</v>
      </c>
      <c r="AE86" s="71">
        <v>42571</v>
      </c>
      <c r="AF86" s="72" t="s">
        <v>419</v>
      </c>
      <c r="AG86" s="68"/>
      <c r="AH86" s="68" t="s">
        <v>197</v>
      </c>
      <c r="AI86" s="68">
        <v>2</v>
      </c>
      <c r="AJ86" s="80" t="s">
        <v>400</v>
      </c>
      <c r="AK86" s="68"/>
      <c r="AL86" s="68"/>
      <c r="AM86" s="68"/>
      <c r="AN86" s="68"/>
      <c r="AO86" s="68" t="s">
        <v>339</v>
      </c>
      <c r="AP86" s="68"/>
      <c r="AQ86" s="68"/>
    </row>
    <row r="87" spans="1:43" ht="25.5">
      <c r="A87" s="78" t="str">
        <f t="shared" si="3"/>
        <v>96</v>
      </c>
      <c r="B87" s="80" t="s">
        <v>400</v>
      </c>
      <c r="C87" s="67">
        <v>130000</v>
      </c>
      <c r="D87" s="67">
        <v>20161</v>
      </c>
      <c r="E87" s="72" t="s">
        <v>463</v>
      </c>
      <c r="F87" s="77"/>
      <c r="G87" s="77"/>
      <c r="H87" s="69" t="s">
        <v>338</v>
      </c>
      <c r="I87" s="68" t="s">
        <v>207</v>
      </c>
      <c r="J87" s="68"/>
      <c r="K87" s="68"/>
      <c r="L87" s="69"/>
      <c r="M87" s="68"/>
      <c r="N87" s="68"/>
      <c r="O87" s="68"/>
      <c r="P87" s="68"/>
      <c r="Q87" s="68"/>
      <c r="R87" s="68"/>
      <c r="S87" s="68"/>
      <c r="T87" s="68"/>
      <c r="U87" s="68"/>
      <c r="V87" s="69"/>
      <c r="W87" s="68"/>
      <c r="X87" s="68"/>
      <c r="Y87" s="68" t="s">
        <v>185</v>
      </c>
      <c r="Z87" s="70" t="s">
        <v>343</v>
      </c>
      <c r="AA87" s="70" t="s">
        <v>360</v>
      </c>
      <c r="AB87" s="102" t="s">
        <v>409</v>
      </c>
      <c r="AC87" s="68" t="s">
        <v>568</v>
      </c>
      <c r="AD87" s="71">
        <v>42482</v>
      </c>
      <c r="AE87" s="71">
        <v>42573</v>
      </c>
      <c r="AF87" s="68" t="s">
        <v>419</v>
      </c>
      <c r="AG87" s="68"/>
      <c r="AH87" s="68" t="s">
        <v>197</v>
      </c>
      <c r="AI87" s="68">
        <v>1</v>
      </c>
      <c r="AJ87" s="80" t="s">
        <v>400</v>
      </c>
      <c r="AK87" s="68"/>
      <c r="AL87" s="68"/>
      <c r="AM87" s="68"/>
      <c r="AN87" s="68"/>
      <c r="AO87" s="68"/>
      <c r="AP87" s="68"/>
      <c r="AQ87" s="68"/>
    </row>
    <row r="88" spans="1:43" ht="25.5">
      <c r="A88" s="78" t="str">
        <f>RIGHT(E88,2)</f>
        <v>82</v>
      </c>
      <c r="B88" s="80" t="s">
        <v>400</v>
      </c>
      <c r="C88" s="67">
        <v>130000</v>
      </c>
      <c r="D88" s="67">
        <v>20161</v>
      </c>
      <c r="E88" s="72" t="s">
        <v>608</v>
      </c>
      <c r="F88" s="77" t="s">
        <v>337</v>
      </c>
      <c r="G88" s="77" t="s">
        <v>337</v>
      </c>
      <c r="H88" s="69" t="s">
        <v>338</v>
      </c>
      <c r="I88" s="68" t="s">
        <v>302</v>
      </c>
      <c r="J88" s="68">
        <v>1</v>
      </c>
      <c r="K88" s="68">
        <v>0</v>
      </c>
      <c r="L88" s="69"/>
      <c r="M88" s="68" t="s">
        <v>168</v>
      </c>
      <c r="N88" s="68"/>
      <c r="O88" s="68"/>
      <c r="P88" s="68"/>
      <c r="Q88" s="68"/>
      <c r="R88" s="68"/>
      <c r="S88" s="68"/>
      <c r="T88" s="68"/>
      <c r="U88" s="68"/>
      <c r="V88" s="69"/>
      <c r="W88" s="68" t="s">
        <v>603</v>
      </c>
      <c r="X88" s="68"/>
      <c r="Y88" s="68"/>
      <c r="Z88" s="82"/>
      <c r="AA88" s="82"/>
      <c r="AB88" s="102" t="s">
        <v>409</v>
      </c>
      <c r="AC88" s="68"/>
      <c r="AD88" s="71"/>
      <c r="AE88" s="71"/>
      <c r="AF88" s="68"/>
      <c r="AG88" s="68"/>
      <c r="AH88" s="80" t="s">
        <v>602</v>
      </c>
      <c r="AI88" s="68">
        <v>1</v>
      </c>
      <c r="AJ88" s="80" t="s">
        <v>400</v>
      </c>
      <c r="AK88" s="68"/>
      <c r="AL88" s="68"/>
      <c r="AM88" s="68"/>
      <c r="AN88" s="68"/>
      <c r="AO88" s="68" t="s">
        <v>339</v>
      </c>
      <c r="AP88" s="68"/>
      <c r="AQ88" s="68"/>
    </row>
    <row r="89" spans="1:43" ht="12.75">
      <c r="A89" s="78" t="str">
        <f t="shared" si="3"/>
        <v>96</v>
      </c>
      <c r="B89" s="68"/>
      <c r="C89" s="67">
        <v>130000</v>
      </c>
      <c r="D89" s="67">
        <v>20161</v>
      </c>
      <c r="E89" s="72" t="s">
        <v>463</v>
      </c>
      <c r="F89" s="77"/>
      <c r="G89" s="77"/>
      <c r="H89" s="69"/>
      <c r="I89" s="68" t="s">
        <v>207</v>
      </c>
      <c r="J89" s="68"/>
      <c r="K89" s="68"/>
      <c r="L89" s="69"/>
      <c r="M89" s="68"/>
      <c r="N89" s="68"/>
      <c r="O89" s="68"/>
      <c r="P89" s="68"/>
      <c r="Q89" s="68"/>
      <c r="R89" s="68"/>
      <c r="S89" s="68"/>
      <c r="T89" s="68"/>
      <c r="U89" s="68"/>
      <c r="V89" s="69"/>
      <c r="W89" s="68"/>
      <c r="X89" s="68"/>
      <c r="Y89" s="68" t="s">
        <v>179</v>
      </c>
      <c r="Z89" s="70" t="s">
        <v>353</v>
      </c>
      <c r="AA89" s="70" t="s">
        <v>352</v>
      </c>
      <c r="AB89" s="102" t="s">
        <v>409</v>
      </c>
      <c r="AC89" s="68" t="s">
        <v>204</v>
      </c>
      <c r="AD89" s="71">
        <v>42478</v>
      </c>
      <c r="AE89" s="71">
        <v>42569</v>
      </c>
      <c r="AF89" s="68">
        <v>1</v>
      </c>
      <c r="AG89" s="68"/>
      <c r="AH89" s="68" t="s">
        <v>215</v>
      </c>
      <c r="AI89" s="68">
        <v>3</v>
      </c>
      <c r="AJ89" s="68"/>
      <c r="AK89" s="68"/>
      <c r="AL89" s="68"/>
      <c r="AM89" s="68"/>
      <c r="AN89" s="68"/>
      <c r="AO89" s="68"/>
      <c r="AP89" s="68"/>
      <c r="AQ89" s="68"/>
    </row>
    <row r="90" spans="1:43" ht="12.75">
      <c r="A90" s="78" t="str">
        <f t="shared" si="3"/>
        <v>96</v>
      </c>
      <c r="B90" s="68"/>
      <c r="C90" s="67">
        <v>130000</v>
      </c>
      <c r="D90" s="67">
        <v>20161</v>
      </c>
      <c r="E90" s="72" t="s">
        <v>463</v>
      </c>
      <c r="F90" s="77"/>
      <c r="G90" s="77"/>
      <c r="H90" s="69"/>
      <c r="I90" s="68" t="s">
        <v>207</v>
      </c>
      <c r="J90" s="68"/>
      <c r="K90" s="68"/>
      <c r="L90" s="69"/>
      <c r="M90" s="68"/>
      <c r="N90" s="68"/>
      <c r="O90" s="68"/>
      <c r="P90" s="68"/>
      <c r="Q90" s="68"/>
      <c r="R90" s="68"/>
      <c r="S90" s="68"/>
      <c r="T90" s="68"/>
      <c r="U90" s="68"/>
      <c r="V90" s="69"/>
      <c r="W90" s="68"/>
      <c r="X90" s="68"/>
      <c r="Y90" s="68" t="s">
        <v>179</v>
      </c>
      <c r="Z90" s="70" t="s">
        <v>353</v>
      </c>
      <c r="AA90" s="70" t="s">
        <v>352</v>
      </c>
      <c r="AB90" s="102" t="s">
        <v>409</v>
      </c>
      <c r="AC90" s="68" t="s">
        <v>396</v>
      </c>
      <c r="AD90" s="71">
        <v>42478</v>
      </c>
      <c r="AE90" s="71">
        <v>42569</v>
      </c>
      <c r="AF90" s="68">
        <v>3</v>
      </c>
      <c r="AG90" s="68"/>
      <c r="AH90" s="68" t="s">
        <v>215</v>
      </c>
      <c r="AI90" s="68">
        <v>3</v>
      </c>
      <c r="AJ90" s="68"/>
      <c r="AK90" s="68"/>
      <c r="AL90" s="68"/>
      <c r="AM90" s="68"/>
      <c r="AN90" s="68"/>
      <c r="AO90" s="68"/>
      <c r="AP90" s="68"/>
      <c r="AQ90" s="68"/>
    </row>
    <row r="91" spans="1:43" ht="12.75">
      <c r="A91" s="78" t="str">
        <f t="shared" si="3"/>
        <v>96</v>
      </c>
      <c r="B91" s="68"/>
      <c r="C91" s="67">
        <v>130000</v>
      </c>
      <c r="D91" s="67">
        <v>20161</v>
      </c>
      <c r="E91" s="72" t="s">
        <v>463</v>
      </c>
      <c r="F91" s="77"/>
      <c r="G91" s="77"/>
      <c r="H91" s="69"/>
      <c r="I91" s="68" t="s">
        <v>207</v>
      </c>
      <c r="J91" s="68"/>
      <c r="K91" s="68"/>
      <c r="L91" s="69"/>
      <c r="M91" s="68"/>
      <c r="N91" s="68"/>
      <c r="O91" s="68"/>
      <c r="P91" s="68"/>
      <c r="Q91" s="68"/>
      <c r="R91" s="68"/>
      <c r="S91" s="68"/>
      <c r="T91" s="68"/>
      <c r="U91" s="68"/>
      <c r="V91" s="69"/>
      <c r="W91" s="68"/>
      <c r="X91" s="68"/>
      <c r="Y91" s="68" t="s">
        <v>185</v>
      </c>
      <c r="Z91" s="70" t="s">
        <v>353</v>
      </c>
      <c r="AA91" s="70" t="s">
        <v>352</v>
      </c>
      <c r="AB91" s="102" t="s">
        <v>409</v>
      </c>
      <c r="AC91" s="68" t="s">
        <v>204</v>
      </c>
      <c r="AD91" s="71">
        <v>42482</v>
      </c>
      <c r="AE91" s="71">
        <v>42573</v>
      </c>
      <c r="AF91" s="68">
        <v>2</v>
      </c>
      <c r="AG91" s="68"/>
      <c r="AH91" s="68" t="s">
        <v>215</v>
      </c>
      <c r="AI91" s="68">
        <v>3</v>
      </c>
      <c r="AJ91" s="68"/>
      <c r="AK91" s="68"/>
      <c r="AL91" s="68"/>
      <c r="AM91" s="68"/>
      <c r="AN91" s="68"/>
      <c r="AO91" s="68"/>
      <c r="AP91" s="68"/>
      <c r="AQ91" s="68"/>
    </row>
    <row r="92" spans="1:43" ht="12.75">
      <c r="A92" s="78" t="str">
        <f t="shared" si="3"/>
        <v>96</v>
      </c>
      <c r="B92" s="68"/>
      <c r="C92" s="67">
        <v>130000</v>
      </c>
      <c r="D92" s="67">
        <v>20161</v>
      </c>
      <c r="E92" s="72" t="s">
        <v>463</v>
      </c>
      <c r="F92" s="77"/>
      <c r="G92" s="77"/>
      <c r="H92" s="69"/>
      <c r="I92" s="68" t="s">
        <v>207</v>
      </c>
      <c r="J92" s="68"/>
      <c r="K92" s="68"/>
      <c r="L92" s="69"/>
      <c r="M92" s="68"/>
      <c r="N92" s="68"/>
      <c r="O92" s="68"/>
      <c r="P92" s="68"/>
      <c r="Q92" s="68"/>
      <c r="R92" s="68"/>
      <c r="S92" s="68"/>
      <c r="T92" s="68"/>
      <c r="U92" s="68"/>
      <c r="V92" s="69"/>
      <c r="W92" s="68"/>
      <c r="X92" s="68"/>
      <c r="Y92" s="68" t="s">
        <v>185</v>
      </c>
      <c r="Z92" s="70" t="s">
        <v>353</v>
      </c>
      <c r="AA92" s="70" t="s">
        <v>352</v>
      </c>
      <c r="AB92" s="102" t="s">
        <v>409</v>
      </c>
      <c r="AC92" s="68" t="s">
        <v>396</v>
      </c>
      <c r="AD92" s="71">
        <v>42482</v>
      </c>
      <c r="AE92" s="71">
        <v>42573</v>
      </c>
      <c r="AF92" s="68">
        <v>4</v>
      </c>
      <c r="AG92" s="68"/>
      <c r="AH92" s="68" t="s">
        <v>215</v>
      </c>
      <c r="AI92" s="68">
        <v>3</v>
      </c>
      <c r="AJ92" s="68"/>
      <c r="AK92" s="68"/>
      <c r="AL92" s="68"/>
      <c r="AM92" s="68"/>
      <c r="AN92" s="68"/>
      <c r="AO92" s="68"/>
      <c r="AP92" s="68"/>
      <c r="AQ92" s="68"/>
    </row>
    <row r="93" spans="1:43" ht="12.75">
      <c r="A93" s="78" t="str">
        <f aca="true" t="shared" si="4" ref="A93:A99">RIGHT(E93,2)</f>
        <v>89</v>
      </c>
      <c r="B93" s="68" t="s">
        <v>604</v>
      </c>
      <c r="C93" s="67">
        <v>130000</v>
      </c>
      <c r="D93" s="67">
        <v>20161</v>
      </c>
      <c r="E93" s="72" t="s">
        <v>616</v>
      </c>
      <c r="F93" s="68" t="s">
        <v>605</v>
      </c>
      <c r="G93" s="68" t="s">
        <v>605</v>
      </c>
      <c r="H93" s="69"/>
      <c r="I93" s="68" t="s">
        <v>606</v>
      </c>
      <c r="J93" s="68"/>
      <c r="K93" s="68"/>
      <c r="L93" s="69"/>
      <c r="M93" s="68" t="s">
        <v>168</v>
      </c>
      <c r="N93" s="68"/>
      <c r="O93" s="68"/>
      <c r="P93" s="68"/>
      <c r="Q93" s="68"/>
      <c r="R93" s="68"/>
      <c r="S93" s="68"/>
      <c r="T93" s="68"/>
      <c r="U93" s="68"/>
      <c r="V93" s="69"/>
      <c r="W93" s="68" t="s">
        <v>607</v>
      </c>
      <c r="X93" s="68"/>
      <c r="Y93" s="68"/>
      <c r="Z93" s="70" t="s">
        <v>347</v>
      </c>
      <c r="AA93" s="70" t="s">
        <v>351</v>
      </c>
      <c r="AB93" s="68" t="s">
        <v>198</v>
      </c>
      <c r="AC93" s="68" t="s">
        <v>224</v>
      </c>
      <c r="AD93" s="71">
        <v>42632</v>
      </c>
      <c r="AE93" s="71">
        <v>42636</v>
      </c>
      <c r="AF93" s="68">
        <v>1</v>
      </c>
      <c r="AG93" s="68"/>
      <c r="AH93" s="68" t="s">
        <v>610</v>
      </c>
      <c r="AI93" s="68">
        <v>0</v>
      </c>
      <c r="AJ93" s="68" t="s">
        <v>604</v>
      </c>
      <c r="AK93" s="68"/>
      <c r="AL93" s="68"/>
      <c r="AM93" s="68"/>
      <c r="AN93" s="68"/>
      <c r="AO93" s="68"/>
      <c r="AP93" s="68"/>
      <c r="AQ93" s="68"/>
    </row>
    <row r="94" spans="1:43" ht="12.75">
      <c r="A94" s="78" t="str">
        <f t="shared" si="4"/>
        <v>89</v>
      </c>
      <c r="B94" s="68"/>
      <c r="C94" s="67">
        <v>130000</v>
      </c>
      <c r="D94" s="67">
        <v>20161</v>
      </c>
      <c r="E94" s="72" t="s">
        <v>616</v>
      </c>
      <c r="F94" s="68"/>
      <c r="G94" s="68"/>
      <c r="H94" s="69"/>
      <c r="I94" s="68" t="s">
        <v>606</v>
      </c>
      <c r="J94" s="68"/>
      <c r="K94" s="68"/>
      <c r="L94" s="69"/>
      <c r="M94" s="68" t="s">
        <v>168</v>
      </c>
      <c r="N94" s="68"/>
      <c r="O94" s="68"/>
      <c r="P94" s="68"/>
      <c r="Q94" s="68"/>
      <c r="R94" s="68"/>
      <c r="S94" s="68"/>
      <c r="T94" s="68"/>
      <c r="U94" s="68"/>
      <c r="V94" s="69"/>
      <c r="W94" s="68" t="s">
        <v>607</v>
      </c>
      <c r="X94" s="68"/>
      <c r="Y94" s="68"/>
      <c r="Z94" s="70" t="s">
        <v>347</v>
      </c>
      <c r="AA94" s="70" t="s">
        <v>351</v>
      </c>
      <c r="AB94" s="68" t="s">
        <v>198</v>
      </c>
      <c r="AC94" s="68" t="s">
        <v>218</v>
      </c>
      <c r="AD94" s="71">
        <v>42632</v>
      </c>
      <c r="AE94" s="71">
        <v>42636</v>
      </c>
      <c r="AF94" s="68">
        <v>2</v>
      </c>
      <c r="AG94" s="68"/>
      <c r="AH94" s="68" t="s">
        <v>611</v>
      </c>
      <c r="AI94" s="68">
        <v>0</v>
      </c>
      <c r="AJ94" s="68"/>
      <c r="AK94" s="68"/>
      <c r="AL94" s="68"/>
      <c r="AM94" s="68"/>
      <c r="AN94" s="68"/>
      <c r="AO94" s="68"/>
      <c r="AP94" s="68"/>
      <c r="AQ94" s="68"/>
    </row>
    <row r="95" spans="1:43" ht="12.75">
      <c r="A95" s="78" t="str">
        <f t="shared" si="4"/>
        <v>89</v>
      </c>
      <c r="B95" s="68"/>
      <c r="C95" s="67">
        <v>130000</v>
      </c>
      <c r="D95" s="67">
        <v>20161</v>
      </c>
      <c r="E95" s="72" t="s">
        <v>616</v>
      </c>
      <c r="F95" s="68"/>
      <c r="G95" s="68"/>
      <c r="H95" s="69"/>
      <c r="I95" s="68" t="s">
        <v>606</v>
      </c>
      <c r="J95" s="68"/>
      <c r="K95" s="68"/>
      <c r="L95" s="69"/>
      <c r="M95" s="68" t="s">
        <v>168</v>
      </c>
      <c r="N95" s="68"/>
      <c r="O95" s="68"/>
      <c r="P95" s="68"/>
      <c r="Q95" s="68"/>
      <c r="R95" s="68"/>
      <c r="S95" s="68"/>
      <c r="T95" s="68"/>
      <c r="U95" s="68"/>
      <c r="V95" s="69"/>
      <c r="W95" s="68" t="s">
        <v>607</v>
      </c>
      <c r="X95" s="68"/>
      <c r="Y95" s="68"/>
      <c r="Z95" s="70" t="s">
        <v>347</v>
      </c>
      <c r="AA95" s="70" t="s">
        <v>351</v>
      </c>
      <c r="AB95" s="68" t="s">
        <v>198</v>
      </c>
      <c r="AC95" s="68" t="s">
        <v>180</v>
      </c>
      <c r="AD95" s="71">
        <v>42632</v>
      </c>
      <c r="AE95" s="71">
        <v>42636</v>
      </c>
      <c r="AF95" s="68">
        <v>3</v>
      </c>
      <c r="AG95" s="68"/>
      <c r="AH95" s="68" t="s">
        <v>611</v>
      </c>
      <c r="AI95" s="68">
        <v>0</v>
      </c>
      <c r="AJ95" s="68"/>
      <c r="AK95" s="68"/>
      <c r="AL95" s="68"/>
      <c r="AM95" s="68"/>
      <c r="AN95" s="68"/>
      <c r="AO95" s="68"/>
      <c r="AP95" s="68"/>
      <c r="AQ95" s="68"/>
    </row>
    <row r="96" spans="1:43" ht="12.75">
      <c r="A96" s="78" t="str">
        <f t="shared" si="4"/>
        <v>89</v>
      </c>
      <c r="B96" s="68"/>
      <c r="C96" s="67">
        <v>130000</v>
      </c>
      <c r="D96" s="67">
        <v>20161</v>
      </c>
      <c r="E96" s="72" t="s">
        <v>616</v>
      </c>
      <c r="F96" s="68"/>
      <c r="G96" s="68"/>
      <c r="H96" s="69"/>
      <c r="I96" s="68" t="s">
        <v>606</v>
      </c>
      <c r="J96" s="68"/>
      <c r="K96" s="68"/>
      <c r="L96" s="69"/>
      <c r="M96" s="68" t="s">
        <v>168</v>
      </c>
      <c r="N96" s="68"/>
      <c r="O96" s="68"/>
      <c r="P96" s="68"/>
      <c r="Q96" s="68"/>
      <c r="R96" s="68"/>
      <c r="S96" s="68"/>
      <c r="T96" s="68"/>
      <c r="U96" s="68"/>
      <c r="V96" s="69"/>
      <c r="W96" s="68" t="s">
        <v>607</v>
      </c>
      <c r="X96" s="68"/>
      <c r="Y96" s="68"/>
      <c r="Z96" s="70" t="s">
        <v>347</v>
      </c>
      <c r="AA96" s="70" t="s">
        <v>351</v>
      </c>
      <c r="AB96" s="68" t="s">
        <v>198</v>
      </c>
      <c r="AC96" s="68" t="s">
        <v>542</v>
      </c>
      <c r="AD96" s="71">
        <v>42632</v>
      </c>
      <c r="AE96" s="71">
        <v>42636</v>
      </c>
      <c r="AF96" s="68">
        <v>4</v>
      </c>
      <c r="AG96" s="68"/>
      <c r="AH96" s="68" t="s">
        <v>611</v>
      </c>
      <c r="AI96" s="68">
        <v>0</v>
      </c>
      <c r="AJ96" s="68"/>
      <c r="AK96" s="68"/>
      <c r="AL96" s="68"/>
      <c r="AM96" s="68"/>
      <c r="AN96" s="68"/>
      <c r="AO96" s="68"/>
      <c r="AP96" s="68"/>
      <c r="AQ96" s="68"/>
    </row>
    <row r="97" spans="1:43" ht="12.75">
      <c r="A97" s="78" t="str">
        <f t="shared" si="4"/>
        <v>89</v>
      </c>
      <c r="B97" s="68"/>
      <c r="C97" s="67">
        <v>130000</v>
      </c>
      <c r="D97" s="67">
        <v>20161</v>
      </c>
      <c r="E97" s="72" t="s">
        <v>616</v>
      </c>
      <c r="F97" s="68"/>
      <c r="G97" s="68"/>
      <c r="H97" s="69"/>
      <c r="I97" s="68" t="s">
        <v>606</v>
      </c>
      <c r="J97" s="68"/>
      <c r="K97" s="68"/>
      <c r="L97" s="69"/>
      <c r="M97" s="68" t="s">
        <v>168</v>
      </c>
      <c r="N97" s="68"/>
      <c r="O97" s="68"/>
      <c r="P97" s="68"/>
      <c r="Q97" s="68"/>
      <c r="R97" s="68"/>
      <c r="S97" s="68"/>
      <c r="T97" s="68"/>
      <c r="U97" s="68"/>
      <c r="V97" s="69"/>
      <c r="W97" s="68" t="s">
        <v>607</v>
      </c>
      <c r="X97" s="68"/>
      <c r="Y97" s="68"/>
      <c r="Z97" s="70" t="s">
        <v>347</v>
      </c>
      <c r="AA97" s="70" t="s">
        <v>351</v>
      </c>
      <c r="AB97" s="68" t="s">
        <v>198</v>
      </c>
      <c r="AC97" s="68" t="s">
        <v>228</v>
      </c>
      <c r="AD97" s="71">
        <v>42632</v>
      </c>
      <c r="AE97" s="71">
        <v>42636</v>
      </c>
      <c r="AF97" s="68">
        <v>5</v>
      </c>
      <c r="AG97" s="68"/>
      <c r="AH97" s="68" t="s">
        <v>611</v>
      </c>
      <c r="AI97" s="68">
        <v>0</v>
      </c>
      <c r="AJ97" s="68"/>
      <c r="AK97" s="68"/>
      <c r="AL97" s="68"/>
      <c r="AM97" s="68"/>
      <c r="AN97" s="68"/>
      <c r="AO97" s="68"/>
      <c r="AP97" s="68"/>
      <c r="AQ97" s="68"/>
    </row>
    <row r="98" spans="1:43" ht="12.75">
      <c r="A98" s="78" t="str">
        <f t="shared" si="4"/>
        <v>89</v>
      </c>
      <c r="B98" s="68"/>
      <c r="C98" s="67">
        <v>130000</v>
      </c>
      <c r="D98" s="67">
        <v>20161</v>
      </c>
      <c r="E98" s="72" t="s">
        <v>616</v>
      </c>
      <c r="F98" s="68"/>
      <c r="G98" s="68"/>
      <c r="H98" s="69"/>
      <c r="I98" s="68" t="s">
        <v>606</v>
      </c>
      <c r="J98" s="68"/>
      <c r="K98" s="68"/>
      <c r="L98" s="69"/>
      <c r="M98" s="68" t="s">
        <v>168</v>
      </c>
      <c r="N98" s="68"/>
      <c r="O98" s="68"/>
      <c r="P98" s="68"/>
      <c r="Q98" s="68"/>
      <c r="R98" s="68"/>
      <c r="S98" s="68"/>
      <c r="T98" s="68"/>
      <c r="U98" s="68"/>
      <c r="V98" s="69"/>
      <c r="W98" s="68" t="s">
        <v>607</v>
      </c>
      <c r="X98" s="68"/>
      <c r="Y98" s="68"/>
      <c r="Z98" s="70" t="s">
        <v>347</v>
      </c>
      <c r="AA98" s="70" t="s">
        <v>351</v>
      </c>
      <c r="AB98" s="68" t="s">
        <v>198</v>
      </c>
      <c r="AC98" s="68" t="s">
        <v>609</v>
      </c>
      <c r="AD98" s="71">
        <v>42632</v>
      </c>
      <c r="AE98" s="71">
        <v>42636</v>
      </c>
      <c r="AF98" s="68">
        <v>6</v>
      </c>
      <c r="AG98" s="68"/>
      <c r="AH98" s="68" t="s">
        <v>611</v>
      </c>
      <c r="AI98" s="68">
        <v>0</v>
      </c>
      <c r="AJ98" s="68"/>
      <c r="AK98" s="68"/>
      <c r="AL98" s="68"/>
      <c r="AM98" s="68"/>
      <c r="AN98" s="68"/>
      <c r="AO98" s="68"/>
      <c r="AP98" s="68"/>
      <c r="AQ98" s="68"/>
    </row>
    <row r="99" spans="1:43" ht="12.75">
      <c r="A99" s="78" t="str">
        <f t="shared" si="4"/>
        <v>89</v>
      </c>
      <c r="B99" s="68"/>
      <c r="C99" s="67">
        <v>130000</v>
      </c>
      <c r="D99" s="67">
        <v>20161</v>
      </c>
      <c r="E99" s="72" t="s">
        <v>616</v>
      </c>
      <c r="F99" s="68"/>
      <c r="G99" s="68"/>
      <c r="H99" s="69"/>
      <c r="I99" s="68" t="s">
        <v>606</v>
      </c>
      <c r="J99" s="68"/>
      <c r="K99" s="68"/>
      <c r="L99" s="69"/>
      <c r="M99" s="68" t="s">
        <v>168</v>
      </c>
      <c r="N99" s="68"/>
      <c r="O99" s="68"/>
      <c r="P99" s="68"/>
      <c r="Q99" s="68"/>
      <c r="R99" s="68"/>
      <c r="S99" s="68"/>
      <c r="T99" s="68"/>
      <c r="U99" s="68"/>
      <c r="V99" s="69"/>
      <c r="W99" s="68" t="s">
        <v>607</v>
      </c>
      <c r="X99" s="68"/>
      <c r="Y99" s="68"/>
      <c r="Z99" s="70" t="s">
        <v>347</v>
      </c>
      <c r="AA99" s="70" t="s">
        <v>351</v>
      </c>
      <c r="AB99" s="68" t="s">
        <v>198</v>
      </c>
      <c r="AC99" s="68" t="s">
        <v>229</v>
      </c>
      <c r="AD99" s="71">
        <v>42632</v>
      </c>
      <c r="AE99" s="71">
        <v>42636</v>
      </c>
      <c r="AF99" s="68">
        <v>7</v>
      </c>
      <c r="AG99" s="68"/>
      <c r="AH99" s="68" t="s">
        <v>611</v>
      </c>
      <c r="AI99" s="68">
        <v>0</v>
      </c>
      <c r="AJ99" s="68"/>
      <c r="AK99" s="68"/>
      <c r="AL99" s="68"/>
      <c r="AM99" s="68"/>
      <c r="AN99" s="68"/>
      <c r="AO99" s="68"/>
      <c r="AP99" s="68"/>
      <c r="AQ99" s="68"/>
    </row>
    <row r="100" ht="12.75">
      <c r="G100" s="95"/>
    </row>
    <row r="101" ht="12.75">
      <c r="G101" s="95"/>
    </row>
    <row r="102" ht="12.75">
      <c r="G102" s="95"/>
    </row>
    <row r="103" ht="12.75">
      <c r="G103" s="95"/>
    </row>
    <row r="104" ht="12.75">
      <c r="G104" s="95"/>
    </row>
    <row r="105" ht="12.75">
      <c r="G105" s="95"/>
    </row>
    <row r="106" ht="12.75">
      <c r="G106" s="95"/>
    </row>
    <row r="107" ht="12.75">
      <c r="G107" s="95"/>
    </row>
    <row r="108" ht="12.75">
      <c r="G108" s="95"/>
    </row>
    <row r="109" ht="12.75">
      <c r="G109" s="95"/>
    </row>
    <row r="110" ht="12.75">
      <c r="G110" s="95"/>
    </row>
    <row r="111" ht="12.75">
      <c r="G111" s="95"/>
    </row>
    <row r="112" ht="12.75">
      <c r="G112" s="95"/>
    </row>
    <row r="113" ht="12.75">
      <c r="G113" s="95"/>
    </row>
    <row r="114" ht="12.75">
      <c r="G114" s="95"/>
    </row>
    <row r="115" ht="12.75">
      <c r="G115" s="95"/>
    </row>
    <row r="116" ht="12.75">
      <c r="G116" s="95"/>
    </row>
    <row r="117" ht="12.75">
      <c r="G117" s="95"/>
    </row>
    <row r="118" ht="12.75">
      <c r="G118" s="95"/>
    </row>
    <row r="119" ht="12.75">
      <c r="G119" s="95"/>
    </row>
    <row r="120" ht="12.75">
      <c r="G120" s="95"/>
    </row>
    <row r="121" ht="12.75">
      <c r="G121" s="95"/>
    </row>
    <row r="122" ht="12.75">
      <c r="G122" s="95"/>
    </row>
    <row r="123" ht="12.75">
      <c r="G123" s="95"/>
    </row>
    <row r="124" ht="12.75">
      <c r="G124" s="95"/>
    </row>
    <row r="125" ht="12.75">
      <c r="G125" s="95"/>
    </row>
    <row r="126" ht="12.75">
      <c r="G126" s="95"/>
    </row>
    <row r="127" ht="12.75">
      <c r="G127" s="95"/>
    </row>
    <row r="128" ht="12.75">
      <c r="G128" s="95"/>
    </row>
    <row r="129" ht="12.75">
      <c r="G129" s="95"/>
    </row>
    <row r="130" ht="12.75">
      <c r="G130" s="95"/>
    </row>
    <row r="131" ht="12.75">
      <c r="G131" s="95"/>
    </row>
    <row r="132" ht="12.75">
      <c r="G132" s="95"/>
    </row>
    <row r="133" ht="12.75">
      <c r="G133" s="95"/>
    </row>
    <row r="134" ht="12.75">
      <c r="G134" s="95"/>
    </row>
    <row r="135" ht="12.75">
      <c r="G135" s="95"/>
    </row>
    <row r="136" ht="12.75">
      <c r="G136" s="95"/>
    </row>
    <row r="137" ht="12.75">
      <c r="G137" s="95"/>
    </row>
    <row r="138" ht="12.75">
      <c r="G138" s="95"/>
    </row>
    <row r="139" ht="12.75">
      <c r="G139" s="95"/>
    </row>
    <row r="140" ht="12.75">
      <c r="G140" s="95"/>
    </row>
    <row r="141" ht="12.75">
      <c r="G141" s="95"/>
    </row>
    <row r="142" ht="12.75">
      <c r="G142" s="95"/>
    </row>
    <row r="143" ht="12.75">
      <c r="G143" s="95"/>
    </row>
    <row r="144" ht="12.75">
      <c r="G144" s="95"/>
    </row>
    <row r="145" ht="12.75">
      <c r="G145" s="95"/>
    </row>
    <row r="146" ht="12.75">
      <c r="G146" s="95"/>
    </row>
    <row r="147" ht="12.75">
      <c r="G147" s="95"/>
    </row>
    <row r="148" ht="12.75">
      <c r="G148" s="95"/>
    </row>
    <row r="149" ht="12.75">
      <c r="G149" s="95"/>
    </row>
    <row r="150" ht="12.75">
      <c r="G150" s="95"/>
    </row>
    <row r="151" ht="12.75">
      <c r="G151" s="95"/>
    </row>
    <row r="152" ht="12.75">
      <c r="G152" s="95"/>
    </row>
    <row r="153" ht="12.75">
      <c r="G153" s="95"/>
    </row>
    <row r="154" ht="12.75">
      <c r="G154" s="95"/>
    </row>
    <row r="155" ht="12.75">
      <c r="G155" s="95"/>
    </row>
    <row r="156" ht="12.75">
      <c r="G156" s="95"/>
    </row>
    <row r="157" ht="12.75">
      <c r="G157" s="95"/>
    </row>
    <row r="158" ht="12.75">
      <c r="G158" s="95"/>
    </row>
    <row r="159" ht="12.75">
      <c r="G159" s="95"/>
    </row>
    <row r="160" ht="12.75">
      <c r="G160" s="95"/>
    </row>
    <row r="161" ht="12.75">
      <c r="G161" s="95"/>
    </row>
    <row r="162" ht="12.75">
      <c r="G162" s="95"/>
    </row>
    <row r="163" ht="12.75">
      <c r="G163" s="95"/>
    </row>
    <row r="164" ht="12.75">
      <c r="G164" s="95"/>
    </row>
    <row r="165" ht="12.75">
      <c r="G165" s="95"/>
    </row>
    <row r="166" ht="12.75">
      <c r="G166" s="95"/>
    </row>
    <row r="167" ht="12.75">
      <c r="G167" s="95"/>
    </row>
    <row r="168" ht="12.75">
      <c r="G168" s="95"/>
    </row>
    <row r="169" ht="12.75">
      <c r="G169" s="95"/>
    </row>
    <row r="170" ht="12.75">
      <c r="G170" s="95"/>
    </row>
    <row r="171" ht="12.75">
      <c r="G171" s="95"/>
    </row>
    <row r="172" ht="12.75">
      <c r="G172" s="95"/>
    </row>
    <row r="173" ht="12.75">
      <c r="G173" s="95"/>
    </row>
    <row r="174" ht="12.75">
      <c r="G174" s="95"/>
    </row>
    <row r="175" ht="12.75">
      <c r="G175" s="95"/>
    </row>
    <row r="176" ht="12.75">
      <c r="G176" s="95"/>
    </row>
    <row r="177" ht="12.75">
      <c r="G177" s="95"/>
    </row>
    <row r="178" ht="12.75">
      <c r="G178" s="95"/>
    </row>
    <row r="179" ht="12.75">
      <c r="G179" s="95"/>
    </row>
    <row r="180" ht="12.75">
      <c r="G180" s="95"/>
    </row>
    <row r="181" ht="12.75">
      <c r="G181" s="95"/>
    </row>
    <row r="182" ht="12.75">
      <c r="G182" s="95"/>
    </row>
    <row r="183" ht="12.75">
      <c r="G183" s="95"/>
    </row>
    <row r="184" ht="12.75">
      <c r="G184" s="95"/>
    </row>
    <row r="185" ht="12.75">
      <c r="G185" s="95"/>
    </row>
    <row r="186" ht="12.75">
      <c r="G186" s="95"/>
    </row>
    <row r="187" ht="12.75">
      <c r="G187" s="95"/>
    </row>
    <row r="188" ht="12.75">
      <c r="G188" s="95"/>
    </row>
    <row r="189" ht="12.75">
      <c r="G189" s="95"/>
    </row>
    <row r="190" ht="12.75">
      <c r="G190" s="95"/>
    </row>
    <row r="191" ht="12.75">
      <c r="G191" s="95"/>
    </row>
    <row r="192" ht="12.75">
      <c r="G192" s="95"/>
    </row>
    <row r="193" ht="12.75">
      <c r="G193" s="95"/>
    </row>
    <row r="194" ht="12.75">
      <c r="G194" s="95"/>
    </row>
    <row r="195" ht="12.75">
      <c r="G195" s="95"/>
    </row>
    <row r="196" ht="12.75">
      <c r="G196" s="95"/>
    </row>
    <row r="197" ht="12.75">
      <c r="G197" s="95"/>
    </row>
    <row r="198" ht="12.75">
      <c r="G198" s="95"/>
    </row>
    <row r="199" ht="12.75">
      <c r="G199" s="95"/>
    </row>
    <row r="200" ht="12.75">
      <c r="G200" s="95"/>
    </row>
    <row r="201" ht="12.75">
      <c r="G201" s="95"/>
    </row>
    <row r="202" ht="12.75">
      <c r="G202" s="95"/>
    </row>
    <row r="203" ht="12.75">
      <c r="G203" s="95"/>
    </row>
    <row r="204" ht="12.75">
      <c r="G204" s="95"/>
    </row>
    <row r="205" ht="12.75">
      <c r="G205" s="95"/>
    </row>
    <row r="206" ht="12.75">
      <c r="G206" s="95"/>
    </row>
    <row r="207" ht="12.75">
      <c r="G207" s="95"/>
    </row>
    <row r="208" ht="12.75">
      <c r="G208" s="95"/>
    </row>
    <row r="209" ht="12.75">
      <c r="G209" s="95"/>
    </row>
    <row r="210" ht="12.75">
      <c r="G210" s="95"/>
    </row>
    <row r="211" ht="12.75">
      <c r="G211" s="95"/>
    </row>
    <row r="212" ht="12.75">
      <c r="G212" s="95"/>
    </row>
    <row r="213" ht="12.75">
      <c r="G213" s="95"/>
    </row>
    <row r="214" ht="12.75">
      <c r="G214" s="95"/>
    </row>
    <row r="215" ht="12.75">
      <c r="G215" s="95"/>
    </row>
    <row r="216" ht="12.75">
      <c r="G216" s="95"/>
    </row>
    <row r="217" ht="12.75">
      <c r="G217" s="95"/>
    </row>
    <row r="218" ht="12.75">
      <c r="G218" s="95"/>
    </row>
    <row r="219" ht="12.75">
      <c r="G219" s="95"/>
    </row>
    <row r="220" ht="12.75">
      <c r="G220" s="95"/>
    </row>
    <row r="221" ht="12.75">
      <c r="G221" s="95"/>
    </row>
    <row r="222" ht="12.75">
      <c r="G222" s="95"/>
    </row>
    <row r="223" ht="12.75">
      <c r="G223" s="95"/>
    </row>
    <row r="224" ht="12.75">
      <c r="G224" s="95"/>
    </row>
    <row r="225" ht="12.75">
      <c r="G225" s="95"/>
    </row>
    <row r="226" ht="12.75">
      <c r="G226" s="95"/>
    </row>
    <row r="227" ht="12.75">
      <c r="G227" s="95"/>
    </row>
    <row r="228" ht="12.75">
      <c r="G228" s="95"/>
    </row>
    <row r="229" ht="12.75">
      <c r="G229" s="95"/>
    </row>
    <row r="230" ht="12.75">
      <c r="G230" s="95"/>
    </row>
    <row r="231" ht="12.75">
      <c r="G231" s="95"/>
    </row>
    <row r="232" ht="12.75">
      <c r="G232" s="95"/>
    </row>
    <row r="233" ht="12.75">
      <c r="G233" s="95"/>
    </row>
    <row r="234" ht="12.75">
      <c r="G234" s="95"/>
    </row>
    <row r="235" ht="12.75">
      <c r="G235" s="95"/>
    </row>
    <row r="236" ht="12.75">
      <c r="G236" s="95"/>
    </row>
    <row r="237" ht="12.75">
      <c r="G237" s="95"/>
    </row>
    <row r="238" ht="12.75">
      <c r="G238" s="95"/>
    </row>
    <row r="239" ht="12.75">
      <c r="G239" s="95"/>
    </row>
    <row r="240" ht="12.75">
      <c r="G240" s="95"/>
    </row>
    <row r="241" ht="12.75">
      <c r="G241" s="95"/>
    </row>
    <row r="242" ht="12.75">
      <c r="G242" s="95"/>
    </row>
    <row r="243" ht="12.75">
      <c r="G243" s="95"/>
    </row>
    <row r="244" ht="12.75">
      <c r="G244" s="95"/>
    </row>
    <row r="245" ht="12.75">
      <c r="G245" s="95"/>
    </row>
    <row r="246" ht="12.75">
      <c r="G246" s="95"/>
    </row>
    <row r="247" ht="12.75">
      <c r="G247" s="95"/>
    </row>
    <row r="248" ht="12.75">
      <c r="G248" s="95"/>
    </row>
    <row r="249" ht="12.75">
      <c r="G249" s="95"/>
    </row>
    <row r="250" ht="12.75">
      <c r="G250" s="95"/>
    </row>
    <row r="251" ht="12.75">
      <c r="G251" s="95"/>
    </row>
    <row r="252" ht="12.75">
      <c r="G252" s="95"/>
    </row>
    <row r="253" ht="12.75">
      <c r="G253" s="95"/>
    </row>
    <row r="254" ht="12.75">
      <c r="G254" s="95"/>
    </row>
    <row r="255" ht="12.75">
      <c r="G255" s="95"/>
    </row>
    <row r="256" ht="12.75">
      <c r="G256" s="95"/>
    </row>
    <row r="257" ht="12.75">
      <c r="G257" s="95"/>
    </row>
    <row r="258" ht="12.75">
      <c r="G258" s="95"/>
    </row>
    <row r="259" ht="12.75">
      <c r="G259" s="95"/>
    </row>
    <row r="260" ht="12.75">
      <c r="G260" s="95"/>
    </row>
    <row r="261" ht="12.75">
      <c r="G261" s="95"/>
    </row>
    <row r="262" ht="12.75">
      <c r="G262" s="95"/>
    </row>
    <row r="263" ht="12.75">
      <c r="G263" s="95"/>
    </row>
    <row r="264" ht="12.75">
      <c r="G264" s="95"/>
    </row>
    <row r="265" ht="12.75">
      <c r="G265" s="95"/>
    </row>
    <row r="266" ht="12.75">
      <c r="G266" s="95"/>
    </row>
    <row r="267" ht="12.75">
      <c r="G267" s="95"/>
    </row>
    <row r="268" ht="12.75">
      <c r="G268" s="95"/>
    </row>
    <row r="269" ht="12.75">
      <c r="G269" s="95"/>
    </row>
    <row r="270" ht="12.75">
      <c r="G270" s="95"/>
    </row>
    <row r="271" ht="12.75">
      <c r="G271" s="95"/>
    </row>
    <row r="272" ht="12.75">
      <c r="G272" s="95"/>
    </row>
    <row r="273" ht="12.75">
      <c r="G273" s="95"/>
    </row>
    <row r="274" ht="12.75">
      <c r="G274" s="95"/>
    </row>
    <row r="275" ht="12.75">
      <c r="G275" s="95"/>
    </row>
    <row r="276" ht="12.75">
      <c r="G276" s="95"/>
    </row>
    <row r="277" ht="12.75">
      <c r="G277" s="95"/>
    </row>
    <row r="278" ht="12.75">
      <c r="G278" s="95"/>
    </row>
    <row r="279" ht="12.75">
      <c r="G279" s="95"/>
    </row>
    <row r="280" ht="12.75">
      <c r="G280" s="95"/>
    </row>
    <row r="281" ht="12.75">
      <c r="G281" s="95"/>
    </row>
    <row r="282" ht="12.75">
      <c r="G282" s="95"/>
    </row>
    <row r="283" ht="12.75">
      <c r="G283" s="95"/>
    </row>
    <row r="284" ht="12.75">
      <c r="G284" s="95"/>
    </row>
    <row r="285" ht="12.75">
      <c r="G285" s="95"/>
    </row>
    <row r="286" ht="12.75">
      <c r="G286" s="95"/>
    </row>
    <row r="287" ht="12.75">
      <c r="G287" s="95"/>
    </row>
    <row r="288" ht="12.75">
      <c r="G288" s="95"/>
    </row>
    <row r="289" ht="12.75">
      <c r="G289" s="95"/>
    </row>
    <row r="290" ht="12.75">
      <c r="G290" s="95"/>
    </row>
    <row r="291" ht="12.75">
      <c r="G291" s="95"/>
    </row>
    <row r="292" ht="12.75">
      <c r="G292" s="95"/>
    </row>
    <row r="293" ht="12.75">
      <c r="G293" s="95"/>
    </row>
    <row r="294" ht="12.75">
      <c r="G294" s="95"/>
    </row>
    <row r="295" ht="12.75">
      <c r="G295" s="95"/>
    </row>
    <row r="296" ht="12.75">
      <c r="G296" s="95"/>
    </row>
    <row r="297" ht="12.75">
      <c r="G297" s="95"/>
    </row>
    <row r="298" ht="12.75">
      <c r="G298" s="95"/>
    </row>
    <row r="299" ht="12.75">
      <c r="G299" s="95"/>
    </row>
    <row r="300" ht="12.75">
      <c r="G300" s="95"/>
    </row>
    <row r="301" ht="12.75">
      <c r="G301" s="95"/>
    </row>
    <row r="302" ht="12.75">
      <c r="G302" s="95"/>
    </row>
    <row r="303" ht="12.75">
      <c r="G303" s="95"/>
    </row>
    <row r="304" ht="12.75">
      <c r="G304" s="95"/>
    </row>
    <row r="305" ht="12.75">
      <c r="G305" s="95"/>
    </row>
    <row r="306" ht="12.75">
      <c r="G306" s="95"/>
    </row>
    <row r="307" ht="12.75">
      <c r="G307" s="95"/>
    </row>
    <row r="308" ht="12.75">
      <c r="G308" s="95"/>
    </row>
    <row r="309" ht="12.75">
      <c r="G309" s="95"/>
    </row>
    <row r="310" ht="12.75">
      <c r="G310" s="95"/>
    </row>
    <row r="311" ht="12.75">
      <c r="G311" s="95"/>
    </row>
    <row r="312" ht="12.75">
      <c r="G312" s="95"/>
    </row>
    <row r="313" ht="12.75">
      <c r="G313" s="95"/>
    </row>
    <row r="314" ht="12.75">
      <c r="G314" s="95"/>
    </row>
    <row r="315" ht="12.75">
      <c r="G315" s="95"/>
    </row>
    <row r="316" ht="12.75">
      <c r="G316" s="95"/>
    </row>
    <row r="317" ht="12.75">
      <c r="G317" s="95"/>
    </row>
    <row r="318" ht="12.75">
      <c r="G318" s="95"/>
    </row>
    <row r="319" ht="12.75">
      <c r="G319" s="95"/>
    </row>
    <row r="320" ht="12.75">
      <c r="G320" s="95"/>
    </row>
    <row r="321" ht="12.75">
      <c r="G321" s="95"/>
    </row>
    <row r="322" ht="12.75">
      <c r="G322" s="95"/>
    </row>
    <row r="323" ht="12.75">
      <c r="G323" s="95"/>
    </row>
    <row r="324" ht="12.75">
      <c r="G324" s="95"/>
    </row>
    <row r="325" ht="12.75">
      <c r="G325" s="95"/>
    </row>
    <row r="326" ht="12.75">
      <c r="G326" s="95"/>
    </row>
    <row r="327" ht="12.75">
      <c r="G327" s="95"/>
    </row>
    <row r="328" ht="12.75">
      <c r="G328" s="95"/>
    </row>
    <row r="329" ht="12.75">
      <c r="G329" s="95"/>
    </row>
    <row r="330" ht="12.75">
      <c r="G330" s="95"/>
    </row>
    <row r="331" ht="12.75">
      <c r="G331" s="95"/>
    </row>
    <row r="332" ht="12.75">
      <c r="G332" s="95"/>
    </row>
    <row r="333" ht="12.75">
      <c r="G333" s="95"/>
    </row>
    <row r="334" ht="12.75">
      <c r="G334" s="95"/>
    </row>
    <row r="335" ht="12.75">
      <c r="G335" s="95"/>
    </row>
    <row r="336" ht="12.75">
      <c r="G336" s="95"/>
    </row>
    <row r="337" ht="12.75">
      <c r="G337" s="95"/>
    </row>
    <row r="338" ht="12.75">
      <c r="G338" s="95"/>
    </row>
    <row r="339" ht="12.75">
      <c r="G339" s="95"/>
    </row>
    <row r="340" ht="12.75">
      <c r="G340" s="95"/>
    </row>
    <row r="341" ht="12.75">
      <c r="G341" s="95"/>
    </row>
    <row r="342" ht="12.75">
      <c r="G342" s="95"/>
    </row>
    <row r="343" ht="12.75">
      <c r="G343" s="95"/>
    </row>
    <row r="344" ht="12.75">
      <c r="G344" s="95"/>
    </row>
    <row r="345" ht="12.75">
      <c r="G345" s="95"/>
    </row>
    <row r="346" ht="12.75">
      <c r="G346" s="95"/>
    </row>
    <row r="347" ht="12.75">
      <c r="G347" s="95"/>
    </row>
    <row r="348" ht="12.75">
      <c r="G348" s="95"/>
    </row>
    <row r="349" ht="12.75">
      <c r="G349" s="95"/>
    </row>
    <row r="350" ht="12.75">
      <c r="G350" s="95"/>
    </row>
    <row r="351" ht="12.75">
      <c r="G351" s="95"/>
    </row>
    <row r="352" ht="12.75">
      <c r="G352" s="95"/>
    </row>
    <row r="353" ht="12.75">
      <c r="G353" s="95"/>
    </row>
    <row r="354" ht="12.75">
      <c r="G354" s="95"/>
    </row>
    <row r="355" ht="12.75">
      <c r="G355" s="95"/>
    </row>
    <row r="356" ht="12.75">
      <c r="G356" s="95"/>
    </row>
    <row r="357" ht="12.75">
      <c r="G357" s="95"/>
    </row>
    <row r="358" ht="12.75">
      <c r="G358" s="95"/>
    </row>
    <row r="359" ht="12.75">
      <c r="G359" s="95"/>
    </row>
    <row r="360" ht="12.75">
      <c r="G360" s="95"/>
    </row>
    <row r="361" ht="12.75">
      <c r="G361" s="95"/>
    </row>
    <row r="362" ht="12.75">
      <c r="G362" s="95"/>
    </row>
    <row r="363" ht="12.75">
      <c r="G363" s="95"/>
    </row>
    <row r="364" ht="12.75">
      <c r="G364" s="95"/>
    </row>
    <row r="365" ht="12.75">
      <c r="G365" s="95"/>
    </row>
    <row r="366" ht="12.75">
      <c r="G366" s="95"/>
    </row>
    <row r="367" ht="12.75">
      <c r="G367" s="95"/>
    </row>
    <row r="368" ht="12.75">
      <c r="G368" s="95"/>
    </row>
    <row r="369" ht="12.75">
      <c r="G369" s="95"/>
    </row>
    <row r="370" ht="12.75">
      <c r="G370" s="95"/>
    </row>
    <row r="371" ht="12.75">
      <c r="G371" s="95"/>
    </row>
    <row r="372" ht="12.75">
      <c r="G372" s="95"/>
    </row>
    <row r="373" ht="12.75">
      <c r="G373" s="95"/>
    </row>
    <row r="374" ht="12.75">
      <c r="G374" s="95"/>
    </row>
    <row r="375" ht="12.75">
      <c r="G375" s="95"/>
    </row>
    <row r="376" ht="12.75">
      <c r="G376" s="95"/>
    </row>
    <row r="377" ht="12.75">
      <c r="G377" s="95"/>
    </row>
    <row r="378" ht="12.75">
      <c r="G378" s="95"/>
    </row>
    <row r="379" ht="12.75">
      <c r="G379" s="95"/>
    </row>
    <row r="380" ht="12.75">
      <c r="G380" s="95"/>
    </row>
    <row r="381" ht="12.75">
      <c r="G381" s="95"/>
    </row>
    <row r="382" ht="12.75">
      <c r="G382" s="95"/>
    </row>
    <row r="383" ht="12.75">
      <c r="G383" s="95"/>
    </row>
    <row r="384" ht="12.75">
      <c r="G384" s="95"/>
    </row>
    <row r="385" ht="12.75">
      <c r="G385" s="95"/>
    </row>
    <row r="386" ht="12.75">
      <c r="G386" s="95"/>
    </row>
    <row r="387" ht="12.75">
      <c r="G387" s="95"/>
    </row>
    <row r="388" ht="12.75">
      <c r="G388" s="95"/>
    </row>
    <row r="389" ht="12.75">
      <c r="G389" s="95"/>
    </row>
    <row r="390" ht="12.75">
      <c r="G390" s="95"/>
    </row>
    <row r="391" ht="12.75">
      <c r="G391" s="95"/>
    </row>
    <row r="392" ht="12.75">
      <c r="G392" s="95"/>
    </row>
    <row r="393" ht="12.75">
      <c r="G393" s="95"/>
    </row>
    <row r="394" ht="12.75">
      <c r="G394" s="95"/>
    </row>
    <row r="395" ht="12.75">
      <c r="G395" s="95"/>
    </row>
    <row r="396" ht="12.75">
      <c r="G396" s="95"/>
    </row>
    <row r="397" ht="12.75">
      <c r="G397" s="95"/>
    </row>
    <row r="398" ht="12.75">
      <c r="G398" s="95"/>
    </row>
    <row r="399" ht="12.75">
      <c r="G399" s="95"/>
    </row>
    <row r="400" ht="12.75">
      <c r="G400" s="95"/>
    </row>
    <row r="401" ht="12.75">
      <c r="G401" s="95"/>
    </row>
    <row r="402" ht="12.75">
      <c r="G402" s="95"/>
    </row>
    <row r="403" ht="12.75">
      <c r="G403" s="95"/>
    </row>
    <row r="404" ht="12.75">
      <c r="G404" s="95"/>
    </row>
    <row r="405" ht="12.75">
      <c r="G405" s="95"/>
    </row>
    <row r="406" ht="12.75">
      <c r="G406" s="95"/>
    </row>
    <row r="407" ht="12.75">
      <c r="G407" s="95"/>
    </row>
    <row r="408" ht="12.75">
      <c r="G408" s="95"/>
    </row>
    <row r="409" ht="12.75">
      <c r="G409" s="95"/>
    </row>
    <row r="410" ht="12.75">
      <c r="G410" s="95"/>
    </row>
    <row r="411" ht="12.75">
      <c r="G411" s="95"/>
    </row>
    <row r="412" ht="12.75">
      <c r="G412" s="95"/>
    </row>
    <row r="413" ht="12.75">
      <c r="G413" s="95"/>
    </row>
    <row r="414" ht="12.75">
      <c r="G414" s="95"/>
    </row>
    <row r="415" ht="12.75">
      <c r="G415" s="95"/>
    </row>
    <row r="416" ht="12.75">
      <c r="G416" s="95"/>
    </row>
    <row r="417" ht="12.75">
      <c r="G417" s="95"/>
    </row>
    <row r="418" ht="12.75">
      <c r="G418" s="95"/>
    </row>
    <row r="419" ht="12.75">
      <c r="G419" s="95"/>
    </row>
    <row r="420" ht="12.75">
      <c r="G420" s="95"/>
    </row>
    <row r="421" ht="12.75">
      <c r="G421" s="95"/>
    </row>
  </sheetData>
  <sheetProtection/>
  <hyperlinks>
    <hyperlink ref="N50" r:id="rId1" display="http://www.mpi-hd.mpg.de/~frieger"/>
  </hyperlinks>
  <printOptions/>
  <pageMargins left="0.11811023622047245" right="0.2" top="2.14" bottom="0.11811023622047245" header="0.11811023622047245" footer="0.11811023622047245"/>
  <pageSetup horizontalDpi="1200" verticalDpi="1200" orientation="landscape" paperSize="9" scale="65" r:id="rId2"/>
</worksheet>
</file>

<file path=xl/worksheets/sheet3.xml><?xml version="1.0" encoding="utf-8"?>
<worksheet xmlns="http://schemas.openxmlformats.org/spreadsheetml/2006/main" xmlns:r="http://schemas.openxmlformats.org/officeDocument/2006/relationships">
  <dimension ref="A1:AH68"/>
  <sheetViews>
    <sheetView zoomScalePageLayoutView="0" workbookViewId="0" topLeftCell="A46">
      <selection activeCell="C38" sqref="C38"/>
    </sheetView>
  </sheetViews>
  <sheetFormatPr defaultColWidth="92.140625" defaultRowHeight="18" customHeight="1"/>
  <cols>
    <col min="1" max="1" width="36.8515625" style="3" bestFit="1" customWidth="1"/>
    <col min="2" max="2" width="23.28125" style="27" bestFit="1" customWidth="1"/>
    <col min="3" max="3" width="91.57421875" style="28" customWidth="1"/>
    <col min="4" max="4" width="92.140625" style="12" customWidth="1"/>
    <col min="5" max="16384" width="92.140625" style="3" customWidth="1"/>
  </cols>
  <sheetData>
    <row r="1" spans="1:2" ht="18" customHeight="1">
      <c r="A1" s="25" t="s">
        <v>23</v>
      </c>
      <c r="B1" s="29"/>
    </row>
    <row r="3" spans="1:3" ht="18" customHeight="1">
      <c r="A3" s="26" t="s">
        <v>21</v>
      </c>
      <c r="B3" s="30" t="s">
        <v>97</v>
      </c>
      <c r="C3" s="30"/>
    </row>
    <row r="4" spans="1:3" ht="18" customHeight="1">
      <c r="A4" s="26" t="s">
        <v>96</v>
      </c>
      <c r="B4" s="30" t="s">
        <v>97</v>
      </c>
      <c r="C4" s="30"/>
    </row>
    <row r="5" spans="1:3" ht="18" customHeight="1">
      <c r="A5" s="26" t="s">
        <v>22</v>
      </c>
      <c r="B5" s="30" t="s">
        <v>97</v>
      </c>
      <c r="C5" s="30"/>
    </row>
    <row r="6" spans="1:34" s="13" customFormat="1" ht="18" customHeight="1">
      <c r="A6" s="3"/>
      <c r="B6" s="27"/>
      <c r="C6" s="31"/>
      <c r="D6" s="14"/>
      <c r="E6" s="15"/>
      <c r="I6" s="15"/>
      <c r="S6" s="15"/>
      <c r="T6" s="16"/>
      <c r="U6" s="16"/>
      <c r="Z6" s="17"/>
      <c r="AH6" s="17"/>
    </row>
    <row r="7" spans="1:34" ht="18" customHeight="1">
      <c r="A7" s="7"/>
      <c r="B7" s="32"/>
      <c r="E7" s="4"/>
      <c r="I7" s="4"/>
      <c r="S7" s="4"/>
      <c r="T7" s="5"/>
      <c r="U7" s="5"/>
      <c r="Z7" s="6"/>
      <c r="AH7" s="6"/>
    </row>
    <row r="8" spans="1:19" ht="18" customHeight="1">
      <c r="A8" s="20" t="s">
        <v>17</v>
      </c>
      <c r="B8" s="29"/>
      <c r="E8" s="4"/>
      <c r="I8" s="4"/>
      <c r="S8" s="4"/>
    </row>
    <row r="9" spans="1:19" ht="18" customHeight="1">
      <c r="A9" s="10"/>
      <c r="E9" s="4"/>
      <c r="I9" s="4"/>
      <c r="S9" s="4"/>
    </row>
    <row r="10" spans="1:19" ht="18" customHeight="1">
      <c r="A10" s="8" t="s">
        <v>91</v>
      </c>
      <c r="B10" s="27" t="s">
        <v>109</v>
      </c>
      <c r="C10" s="28" t="s">
        <v>125</v>
      </c>
      <c r="E10" s="4"/>
      <c r="I10" s="4"/>
      <c r="S10" s="4"/>
    </row>
    <row r="11" spans="1:19" ht="18" customHeight="1">
      <c r="A11" s="8" t="s">
        <v>3</v>
      </c>
      <c r="C11" s="28" t="s">
        <v>118</v>
      </c>
      <c r="E11" s="4"/>
      <c r="I11" s="4"/>
      <c r="S11" s="4"/>
    </row>
    <row r="12" spans="1:19" ht="18" customHeight="1">
      <c r="A12" s="8" t="s">
        <v>4</v>
      </c>
      <c r="B12" s="27" t="s">
        <v>99</v>
      </c>
      <c r="C12" s="28" t="s">
        <v>129</v>
      </c>
      <c r="E12" s="4"/>
      <c r="I12" s="4"/>
      <c r="S12" s="4"/>
    </row>
    <row r="13" spans="1:19" ht="18" customHeight="1">
      <c r="A13" s="8" t="s">
        <v>86</v>
      </c>
      <c r="C13" s="28" t="s">
        <v>15</v>
      </c>
      <c r="E13" s="4"/>
      <c r="I13" s="4"/>
      <c r="S13" s="4"/>
    </row>
    <row r="14" spans="1:19" ht="18" customHeight="1">
      <c r="A14" s="8" t="s">
        <v>87</v>
      </c>
      <c r="C14" s="28" t="s">
        <v>16</v>
      </c>
      <c r="E14" s="4"/>
      <c r="I14" s="4"/>
      <c r="S14" s="4"/>
    </row>
    <row r="15" spans="1:19" ht="18" customHeight="1">
      <c r="A15" s="8" t="s">
        <v>5</v>
      </c>
      <c r="C15" s="28" t="s">
        <v>5</v>
      </c>
      <c r="E15" s="4"/>
      <c r="I15" s="4"/>
      <c r="S15" s="4"/>
    </row>
    <row r="16" spans="1:19" ht="18" customHeight="1">
      <c r="A16" s="8" t="s">
        <v>88</v>
      </c>
      <c r="B16" s="27" t="s">
        <v>101</v>
      </c>
      <c r="C16" s="28" t="s">
        <v>123</v>
      </c>
      <c r="E16" s="4"/>
      <c r="I16" s="4"/>
      <c r="S16" s="4"/>
    </row>
    <row r="17" spans="1:19" ht="18" customHeight="1">
      <c r="A17" s="8" t="s">
        <v>1</v>
      </c>
      <c r="C17" s="28" t="s">
        <v>35</v>
      </c>
      <c r="E17" s="4"/>
      <c r="I17" s="4"/>
      <c r="S17" s="4"/>
    </row>
    <row r="18" spans="1:19" ht="18" customHeight="1">
      <c r="A18" s="8" t="s">
        <v>0</v>
      </c>
      <c r="C18" s="28" t="s">
        <v>35</v>
      </c>
      <c r="E18" s="4"/>
      <c r="I18" s="4"/>
      <c r="S18" s="4"/>
    </row>
    <row r="19" spans="1:19" ht="18" customHeight="1">
      <c r="A19" s="8" t="s">
        <v>6</v>
      </c>
      <c r="C19" s="28" t="s">
        <v>35</v>
      </c>
      <c r="E19" s="4"/>
      <c r="I19" s="4"/>
      <c r="S19" s="4"/>
    </row>
    <row r="20" spans="1:19" ht="18" customHeight="1">
      <c r="A20" s="8" t="s">
        <v>89</v>
      </c>
      <c r="B20" s="27" t="s">
        <v>100</v>
      </c>
      <c r="C20" s="28" t="s">
        <v>124</v>
      </c>
      <c r="E20" s="4"/>
      <c r="I20" s="4"/>
      <c r="S20" s="4"/>
    </row>
    <row r="21" spans="1:19" ht="18" customHeight="1">
      <c r="A21" s="8" t="s">
        <v>7</v>
      </c>
      <c r="B21" s="33" t="s">
        <v>102</v>
      </c>
      <c r="C21" s="28" t="s">
        <v>7</v>
      </c>
      <c r="E21" s="4"/>
      <c r="I21" s="4"/>
      <c r="S21" s="4"/>
    </row>
    <row r="22" spans="1:19" ht="18" customHeight="1">
      <c r="A22" s="8" t="s">
        <v>8</v>
      </c>
      <c r="C22" s="28" t="s">
        <v>34</v>
      </c>
      <c r="E22" s="4"/>
      <c r="I22" s="4"/>
      <c r="S22" s="4"/>
    </row>
    <row r="23" spans="1:19" ht="18" customHeight="1">
      <c r="A23" s="8" t="s">
        <v>9</v>
      </c>
      <c r="C23" s="28" t="s">
        <v>34</v>
      </c>
      <c r="E23" s="4"/>
      <c r="I23" s="4"/>
      <c r="S23" s="4"/>
    </row>
    <row r="24" spans="1:19" ht="18" customHeight="1">
      <c r="A24" s="8" t="s">
        <v>10</v>
      </c>
      <c r="C24" s="28" t="s">
        <v>103</v>
      </c>
      <c r="E24" s="4"/>
      <c r="I24" s="4"/>
      <c r="S24" s="4"/>
    </row>
    <row r="25" spans="1:19" ht="18" customHeight="1">
      <c r="A25" s="8" t="s">
        <v>14</v>
      </c>
      <c r="B25" s="27" t="s">
        <v>105</v>
      </c>
      <c r="C25" s="28" t="s">
        <v>115</v>
      </c>
      <c r="E25" s="4"/>
      <c r="I25" s="4"/>
      <c r="S25" s="4"/>
    </row>
    <row r="26" spans="1:19" ht="18" customHeight="1">
      <c r="A26" s="8" t="s">
        <v>11</v>
      </c>
      <c r="B26" s="27" t="s">
        <v>106</v>
      </c>
      <c r="C26" s="28" t="s">
        <v>117</v>
      </c>
      <c r="E26" s="4"/>
      <c r="I26" s="4"/>
      <c r="S26" s="4"/>
    </row>
    <row r="27" spans="1:19" ht="18" customHeight="1">
      <c r="A27" s="8" t="s">
        <v>98</v>
      </c>
      <c r="B27" s="27" t="s">
        <v>106</v>
      </c>
      <c r="C27" s="28" t="s">
        <v>116</v>
      </c>
      <c r="E27" s="4"/>
      <c r="I27" s="4"/>
      <c r="S27" s="4"/>
    </row>
    <row r="28" spans="1:19" ht="18" customHeight="1">
      <c r="A28" s="8" t="s">
        <v>12</v>
      </c>
      <c r="B28" s="27" t="s">
        <v>105</v>
      </c>
      <c r="C28" s="28" t="s">
        <v>104</v>
      </c>
      <c r="E28" s="4"/>
      <c r="I28" s="4"/>
      <c r="S28" s="4"/>
    </row>
    <row r="29" spans="1:19" ht="18" customHeight="1">
      <c r="A29" s="8" t="s">
        <v>13</v>
      </c>
      <c r="B29" s="27" t="s">
        <v>107</v>
      </c>
      <c r="C29" s="28" t="s">
        <v>132</v>
      </c>
      <c r="E29" s="4"/>
      <c r="I29" s="4"/>
      <c r="S29" s="4"/>
    </row>
    <row r="30" spans="1:19" ht="18" customHeight="1">
      <c r="A30" s="8" t="s">
        <v>90</v>
      </c>
      <c r="B30" s="27" t="s">
        <v>99</v>
      </c>
      <c r="C30" s="28" t="s">
        <v>108</v>
      </c>
      <c r="E30" s="4"/>
      <c r="I30" s="4"/>
      <c r="S30" s="4"/>
    </row>
    <row r="31" spans="5:19" ht="18" customHeight="1">
      <c r="E31" s="4"/>
      <c r="I31" s="4"/>
      <c r="S31" s="4"/>
    </row>
    <row r="32" spans="5:19" ht="18" customHeight="1">
      <c r="E32" s="4"/>
      <c r="I32" s="4"/>
      <c r="S32" s="4"/>
    </row>
    <row r="33" spans="1:19" ht="18" customHeight="1">
      <c r="A33" s="21" t="s">
        <v>18</v>
      </c>
      <c r="B33" s="29"/>
      <c r="E33" s="4"/>
      <c r="I33" s="4"/>
      <c r="S33" s="4"/>
    </row>
    <row r="34" spans="1:19" ht="18" customHeight="1">
      <c r="A34" s="11"/>
      <c r="E34" s="4"/>
      <c r="I34" s="4"/>
      <c r="S34" s="4"/>
    </row>
    <row r="35" spans="1:19" ht="18" customHeight="1">
      <c r="A35" s="22" t="s">
        <v>20</v>
      </c>
      <c r="C35" s="28" t="s">
        <v>130</v>
      </c>
      <c r="E35" s="4"/>
      <c r="I35" s="4"/>
      <c r="S35" s="4"/>
    </row>
    <row r="36" spans="1:19" ht="18" customHeight="1">
      <c r="A36" s="22" t="s">
        <v>56</v>
      </c>
      <c r="B36" s="34"/>
      <c r="C36" s="28" t="s">
        <v>110</v>
      </c>
      <c r="E36" s="4"/>
      <c r="I36" s="4"/>
      <c r="S36" s="4"/>
    </row>
    <row r="37" spans="1:19" ht="18" customHeight="1">
      <c r="A37" s="22" t="s">
        <v>57</v>
      </c>
      <c r="B37" s="34"/>
      <c r="C37" s="28" t="s">
        <v>111</v>
      </c>
      <c r="E37" s="4"/>
      <c r="I37" s="4"/>
      <c r="S37" s="4"/>
    </row>
    <row r="38" spans="1:19" ht="18" customHeight="1">
      <c r="A38" s="22" t="s">
        <v>2</v>
      </c>
      <c r="C38" s="103" t="s">
        <v>411</v>
      </c>
      <c r="E38" s="4"/>
      <c r="I38" s="4"/>
      <c r="S38" s="4"/>
    </row>
    <row r="39" spans="1:19" ht="18" customHeight="1">
      <c r="A39" s="22" t="s">
        <v>55</v>
      </c>
      <c r="C39" s="28" t="s">
        <v>126</v>
      </c>
      <c r="E39" s="4"/>
      <c r="I39" s="4"/>
      <c r="S39" s="4"/>
    </row>
    <row r="40" spans="1:19" ht="18" customHeight="1">
      <c r="A40" s="22" t="s">
        <v>92</v>
      </c>
      <c r="C40" s="28" t="s">
        <v>112</v>
      </c>
      <c r="E40" s="4"/>
      <c r="I40" s="4"/>
      <c r="S40" s="4"/>
    </row>
    <row r="41" spans="1:19" ht="18" customHeight="1">
      <c r="A41" s="22" t="s">
        <v>93</v>
      </c>
      <c r="C41" s="28" t="s">
        <v>113</v>
      </c>
      <c r="E41" s="4"/>
      <c r="I41" s="4"/>
      <c r="S41" s="4"/>
    </row>
    <row r="42" spans="1:19" ht="18" customHeight="1">
      <c r="A42" s="22" t="s">
        <v>58</v>
      </c>
      <c r="C42" s="28" t="s">
        <v>128</v>
      </c>
      <c r="E42" s="4"/>
      <c r="I42" s="4"/>
      <c r="S42" s="4"/>
    </row>
    <row r="43" spans="1:19" ht="18" customHeight="1">
      <c r="A43" s="22" t="s">
        <v>9</v>
      </c>
      <c r="C43" s="28" t="s">
        <v>114</v>
      </c>
      <c r="E43" s="4"/>
      <c r="I43" s="4"/>
      <c r="S43" s="4"/>
    </row>
    <row r="44" spans="1:19" ht="18" customHeight="1">
      <c r="A44" s="22" t="s">
        <v>19</v>
      </c>
      <c r="C44" s="28" t="s">
        <v>127</v>
      </c>
      <c r="E44" s="4"/>
      <c r="I44" s="4"/>
      <c r="S44" s="4"/>
    </row>
    <row r="45" spans="1:19" ht="18" customHeight="1">
      <c r="A45" s="22" t="s">
        <v>1</v>
      </c>
      <c r="C45" s="28" t="s">
        <v>114</v>
      </c>
      <c r="E45" s="4"/>
      <c r="I45" s="4"/>
      <c r="S45" s="4"/>
    </row>
    <row r="46" spans="1:19" ht="18" customHeight="1">
      <c r="A46" s="22" t="s">
        <v>94</v>
      </c>
      <c r="B46" s="27" t="s">
        <v>99</v>
      </c>
      <c r="C46" s="28" t="s">
        <v>131</v>
      </c>
      <c r="E46" s="4"/>
      <c r="I46" s="4"/>
      <c r="S46" s="4"/>
    </row>
    <row r="47" spans="1:19" ht="18" customHeight="1">
      <c r="A47" s="22" t="s">
        <v>95</v>
      </c>
      <c r="B47" s="27" t="s">
        <v>106</v>
      </c>
      <c r="C47" s="28" t="s">
        <v>133</v>
      </c>
      <c r="E47" s="4"/>
      <c r="I47" s="4"/>
      <c r="S47" s="4"/>
    </row>
    <row r="48" spans="1:19" ht="18" customHeight="1">
      <c r="A48" s="9"/>
      <c r="E48" s="4"/>
      <c r="I48" s="4"/>
      <c r="S48" s="4"/>
    </row>
    <row r="49" spans="1:19" ht="18" customHeight="1">
      <c r="A49" s="9"/>
      <c r="E49" s="4"/>
      <c r="I49" s="4"/>
      <c r="S49" s="4"/>
    </row>
    <row r="50" spans="1:19" ht="18" customHeight="1">
      <c r="A50" s="23" t="s">
        <v>31</v>
      </c>
      <c r="B50" s="29"/>
      <c r="E50" s="4"/>
      <c r="I50" s="4"/>
      <c r="S50" s="4"/>
    </row>
    <row r="51" spans="1:19" ht="18" customHeight="1">
      <c r="A51" s="19"/>
      <c r="E51" s="4"/>
      <c r="I51" s="4"/>
      <c r="S51" s="4"/>
    </row>
    <row r="52" spans="1:19" ht="18" customHeight="1">
      <c r="A52" s="24" t="s">
        <v>25</v>
      </c>
      <c r="C52" s="28" t="s">
        <v>32</v>
      </c>
      <c r="E52" s="4"/>
      <c r="I52" s="4"/>
      <c r="S52" s="4"/>
    </row>
    <row r="53" spans="1:19" ht="18" customHeight="1">
      <c r="A53" s="24" t="s">
        <v>26</v>
      </c>
      <c r="C53" s="28" t="s">
        <v>36</v>
      </c>
      <c r="E53" s="4"/>
      <c r="I53" s="4"/>
      <c r="S53" s="4"/>
    </row>
    <row r="54" spans="1:19" ht="18" customHeight="1">
      <c r="A54" s="24" t="s">
        <v>27</v>
      </c>
      <c r="C54" s="28" t="s">
        <v>33</v>
      </c>
      <c r="E54" s="4"/>
      <c r="I54" s="4"/>
      <c r="S54" s="4"/>
    </row>
    <row r="55" spans="1:19" ht="18" customHeight="1">
      <c r="A55" s="24" t="s">
        <v>28</v>
      </c>
      <c r="C55" s="28" t="s">
        <v>33</v>
      </c>
      <c r="E55" s="4"/>
      <c r="I55" s="4"/>
      <c r="S55" s="4"/>
    </row>
    <row r="56" spans="1:19" ht="18" customHeight="1">
      <c r="A56" s="24" t="s">
        <v>29</v>
      </c>
      <c r="C56" s="28" t="s">
        <v>33</v>
      </c>
      <c r="E56" s="4"/>
      <c r="I56" s="4"/>
      <c r="S56" s="4"/>
    </row>
    <row r="57" spans="1:19" ht="18" customHeight="1">
      <c r="A57" s="24" t="s">
        <v>30</v>
      </c>
      <c r="C57" s="28" t="s">
        <v>33</v>
      </c>
      <c r="E57" s="4"/>
      <c r="I57" s="4"/>
      <c r="S57" s="4"/>
    </row>
    <row r="58" spans="1:19" ht="18" customHeight="1">
      <c r="A58" s="18"/>
      <c r="E58" s="4"/>
      <c r="I58" s="4"/>
      <c r="S58" s="4"/>
    </row>
    <row r="59" spans="1:19" ht="18" customHeight="1">
      <c r="A59" s="19"/>
      <c r="E59" s="4"/>
      <c r="I59" s="4"/>
      <c r="S59" s="4"/>
    </row>
    <row r="60" spans="1:19" ht="18" customHeight="1">
      <c r="A60" s="45" t="s">
        <v>151</v>
      </c>
      <c r="B60" s="27" t="s">
        <v>152</v>
      </c>
      <c r="E60" s="4"/>
      <c r="I60" s="4"/>
      <c r="S60" s="4"/>
    </row>
    <row r="61" spans="1:19" ht="18" customHeight="1">
      <c r="A61" s="44"/>
      <c r="E61" s="4"/>
      <c r="I61" s="4"/>
      <c r="S61" s="4"/>
    </row>
    <row r="62" spans="1:3" ht="18" customHeight="1">
      <c r="A62" s="46" t="s">
        <v>135</v>
      </c>
      <c r="C62" s="28" t="s">
        <v>153</v>
      </c>
    </row>
    <row r="63" spans="1:3" ht="18" customHeight="1">
      <c r="A63" s="46" t="s">
        <v>3</v>
      </c>
      <c r="C63" s="28" t="s">
        <v>3</v>
      </c>
    </row>
    <row r="64" spans="1:3" ht="18" customHeight="1">
      <c r="A64" s="46" t="s">
        <v>143</v>
      </c>
      <c r="C64" s="28" t="s">
        <v>154</v>
      </c>
    </row>
    <row r="65" spans="1:3" ht="18" customHeight="1">
      <c r="A65" s="46" t="s">
        <v>144</v>
      </c>
      <c r="C65" s="28" t="s">
        <v>155</v>
      </c>
    </row>
    <row r="66" spans="1:3" ht="18" customHeight="1">
      <c r="A66" s="46" t="s">
        <v>147</v>
      </c>
      <c r="C66" s="28" t="s">
        <v>156</v>
      </c>
    </row>
    <row r="67" spans="1:3" ht="18" customHeight="1">
      <c r="A67" s="46" t="s">
        <v>83</v>
      </c>
      <c r="C67" s="28" t="s">
        <v>157</v>
      </c>
    </row>
    <row r="68" spans="1:3" ht="18" customHeight="1">
      <c r="A68" s="46" t="s">
        <v>134</v>
      </c>
      <c r="C68" s="28" t="s">
        <v>158</v>
      </c>
    </row>
  </sheetData>
  <sheetProtection/>
  <printOptions/>
  <pageMargins left="0.31496062992125984" right="0" top="0.17" bottom="0.03937007874015748" header="0.15748031496062992" footer="0.2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4:A14"/>
  <sheetViews>
    <sheetView zoomScalePageLayoutView="0" workbookViewId="0" topLeftCell="A1">
      <selection activeCell="A16" sqref="A16"/>
    </sheetView>
  </sheetViews>
  <sheetFormatPr defaultColWidth="11.421875" defaultRowHeight="12.75"/>
  <sheetData>
    <row r="4" ht="12.75">
      <c r="A4" t="s">
        <v>137</v>
      </c>
    </row>
    <row r="6" ht="12.75">
      <c r="A6" t="s">
        <v>138</v>
      </c>
    </row>
    <row r="8" ht="12.75">
      <c r="A8" t="s">
        <v>139</v>
      </c>
    </row>
    <row r="10" ht="12.75">
      <c r="A10" t="s">
        <v>140</v>
      </c>
    </row>
    <row r="12" ht="12.75">
      <c r="A12" t="s">
        <v>141</v>
      </c>
    </row>
    <row r="14" ht="12.75">
      <c r="A14" t="s">
        <v>142</v>
      </c>
    </row>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dc:creator>
  <cp:keywords/>
  <dc:description/>
  <cp:lastModifiedBy>just</cp:lastModifiedBy>
  <cp:lastPrinted>2014-10-14T14:01:06Z</cp:lastPrinted>
  <dcterms:created xsi:type="dcterms:W3CDTF">2009-07-14T07:26:39Z</dcterms:created>
  <dcterms:modified xsi:type="dcterms:W3CDTF">2016-04-05T14:51:31Z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